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jxfs02.fsad.in-jaxa\基金\5300\01_告知・公募\260710_第五弾公募\02_確定版\デジタル技術を前提とした衛星開発・製造プロセスの刷新及び機能高度化の技術開発・実証\SH差替え\"/>
    </mc:Choice>
  </mc:AlternateContent>
  <xr:revisionPtr revIDLastSave="0" documentId="13_ncr:1_{B70A44C9-7F37-4783-8C93-07F14731BB91}" xr6:coauthVersionLast="47" xr6:coauthVersionMax="47" xr10:uidLastSave="{00000000-0000-0000-0000-000000000000}"/>
  <workbookProtection workbookAlgorithmName="SHA-512" workbookHashValue="Yp+hCMEOwuPIT6fTdXyCgrO179HcFClJd1NXmsUJnWr6Fm2+DCFRpxkh3ClZiFNt8OSvNpAJ1fRImExovUWsHQ==" workbookSaltValue="24CF4orTCwd3RFyUwMSnDA==" workbookSpinCount="100000" lockStructure="1"/>
  <bookViews>
    <workbookView xWindow="-110" yWindow="-110" windowWidth="19420" windowHeight="11500" xr2:uid="{E7AB67DF-046D-4584-98BF-08401BD4E15C}"/>
  </bookViews>
  <sheets>
    <sheet name="初めに_Introduction" sheetId="6" r:id="rId1"/>
    <sheet name="【記入用】SH評価シート_Blank Sheet" sheetId="1" r:id="rId2"/>
    <sheet name="【記入見本】SH評価シート" sheetId="11" r:id="rId3"/>
    <sheet name="【Sample】SH Sheet" sheetId="10" r:id="rId4"/>
    <sheet name="⇒公開時非表示設定へ" sheetId="9" state="hidden" r:id="rId5"/>
    <sheet name="技術開発テーマ一覧" sheetId="2" state="hidden" r:id="rId6"/>
    <sheet name="選択肢" sheetId="3" state="hidden" r:id="rId7"/>
    <sheet name="補助シート" sheetId="4" state="hidden" r:id="rId8"/>
  </sheets>
  <definedNames>
    <definedName name="テーマ">技術開発テーマリスト[テーマ名]</definedName>
    <definedName name="回答数">回答数リスト[回答数]</definedName>
    <definedName name="関係性">関係性リスト[評価する提案機関との関係]</definedName>
    <definedName name="技術開発テーマ">技術開発テーマリスト[テーマ名]</definedName>
    <definedName name="金融機関関係性">金融機関関係性リスト[金融機関の場合の補足]</definedName>
    <definedName name="見本用順位付け">補助シート!$D$16:INDEX(補助シート!$D$16:$D$67,【記入見本】SH評価シート!$G$40+2)</definedName>
    <definedName name="顧客候補関係性">顧客候補関係性リスト[顧客候補の場合の補足]</definedName>
    <definedName name="順位付け">補助シート!$C$16:INDEX(補助シート!$C$16:$C$67,'【記入用】SH評価シート_Blank Sheet'!$G$40+2)</definedName>
    <definedName name="情報共有">情報共有リスト[顧客候補の場合の提案内容共有の程度]</definedName>
    <definedName name="選択式_右側のプルダウンボタンを押して選択してください関係性">補助リスト[補助]</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2" i="10" l="1"/>
  <c r="E52" i="11"/>
  <c r="D15" i="6" l="1"/>
  <c r="G15" i="6"/>
  <c r="E51" i="11"/>
  <c r="E51" i="10"/>
  <c r="C21" i="4" a="1"/>
  <c r="C21" i="4" s="1"/>
  <c r="D17" i="4" a="1"/>
  <c r="D17" i="4" s="1"/>
  <c r="D18" i="4" a="1"/>
  <c r="D18" i="4" s="1"/>
  <c r="D19" i="4" a="1"/>
  <c r="D19" i="4" s="1"/>
  <c r="D20" i="4" a="1"/>
  <c r="D20" i="4"/>
  <c r="D21" i="4" a="1"/>
  <c r="D21" i="4"/>
  <c r="D22" i="4" a="1"/>
  <c r="D22" i="4"/>
  <c r="D23" i="4" a="1"/>
  <c r="D23" i="4" s="1"/>
  <c r="D24" i="4" a="1"/>
  <c r="D24" i="4"/>
  <c r="D25" i="4" a="1"/>
  <c r="D25" i="4"/>
  <c r="D26" i="4" a="1"/>
  <c r="D26" i="4"/>
  <c r="D27" i="4" a="1"/>
  <c r="D27" i="4"/>
  <c r="D28" i="4" a="1"/>
  <c r="D28" i="4"/>
  <c r="D29" i="4" a="1"/>
  <c r="D29" i="4" s="1"/>
  <c r="D30" i="4" a="1"/>
  <c r="D30" i="4"/>
  <c r="D31" i="4" a="1"/>
  <c r="D31" i="4" s="1"/>
  <c r="D32" i="4" a="1"/>
  <c r="D32" i="4"/>
  <c r="D33" i="4" a="1"/>
  <c r="D33" i="4"/>
  <c r="D34" i="4" a="1"/>
  <c r="D34" i="4"/>
  <c r="D35" i="4" a="1"/>
  <c r="D35" i="4" s="1"/>
  <c r="D36" i="4" a="1"/>
  <c r="D36" i="4"/>
  <c r="D37" i="4" a="1"/>
  <c r="D37" i="4"/>
  <c r="D38" i="4" a="1"/>
  <c r="D38" i="4"/>
  <c r="D39" i="4" a="1"/>
  <c r="D39" i="4"/>
  <c r="D40" i="4" a="1"/>
  <c r="D40" i="4"/>
  <c r="D41" i="4" a="1"/>
  <c r="D41" i="4" s="1"/>
  <c r="D42" i="4" a="1"/>
  <c r="D42" i="4"/>
  <c r="D43" i="4" a="1"/>
  <c r="D43" i="4"/>
  <c r="D44" i="4" a="1"/>
  <c r="D44" i="4"/>
  <c r="D45" i="4" a="1"/>
  <c r="D45" i="4"/>
  <c r="D46" i="4" a="1"/>
  <c r="D46" i="4"/>
  <c r="D47" i="4" a="1"/>
  <c r="D47" i="4" s="1"/>
  <c r="D48" i="4" a="1"/>
  <c r="D48" i="4"/>
  <c r="D49" i="4" a="1"/>
  <c r="D49" i="4"/>
  <c r="D50" i="4" a="1"/>
  <c r="D50" i="4"/>
  <c r="D51" i="4" a="1"/>
  <c r="D51" i="4"/>
  <c r="D52" i="4" a="1"/>
  <c r="D52" i="4"/>
  <c r="D53" i="4" a="1"/>
  <c r="D53" i="4" s="1"/>
  <c r="D54" i="4" a="1"/>
  <c r="D54" i="4"/>
  <c r="D55" i="4" a="1"/>
  <c r="D55" i="4"/>
  <c r="D56" i="4" a="1"/>
  <c r="D56" i="4"/>
  <c r="D57" i="4" a="1"/>
  <c r="D57" i="4"/>
  <c r="D58" i="4" a="1"/>
  <c r="D58" i="4"/>
  <c r="D59" i="4" a="1"/>
  <c r="D59" i="4" s="1"/>
  <c r="D60" i="4" a="1"/>
  <c r="D60" i="4" s="1"/>
  <c r="D61" i="4" a="1"/>
  <c r="D61" i="4"/>
  <c r="D62" i="4" a="1"/>
  <c r="D62" i="4"/>
  <c r="D63" i="4" a="1"/>
  <c r="D63" i="4"/>
  <c r="D64" i="4" a="1"/>
  <c r="D64" i="4"/>
  <c r="D65" i="4" a="1"/>
  <c r="D65" i="4" s="1"/>
  <c r="D66" i="4" a="1"/>
  <c r="D66" i="4" s="1"/>
  <c r="D67" i="4" a="1"/>
  <c r="D67" i="4"/>
  <c r="D16" i="4" a="1"/>
  <c r="D16" i="4" s="1"/>
  <c r="C16" i="4" a="1"/>
  <c r="C16" i="4"/>
  <c r="C17" i="4" a="1"/>
  <c r="C17" i="4" s="1"/>
  <c r="K61" i="11"/>
  <c r="BD61" i="10"/>
  <c r="BC61" i="10"/>
  <c r="BB61" i="10"/>
  <c r="BA61" i="10"/>
  <c r="AZ61" i="10"/>
  <c r="AY61" i="10"/>
  <c r="AX61" i="10"/>
  <c r="AW61" i="10"/>
  <c r="AV61" i="10"/>
  <c r="AU61" i="10"/>
  <c r="AT61" i="10"/>
  <c r="AS61" i="10"/>
  <c r="AR61" i="10"/>
  <c r="AQ61" i="10"/>
  <c r="AP61" i="10"/>
  <c r="AO61" i="10"/>
  <c r="AN61" i="10"/>
  <c r="AM61" i="10"/>
  <c r="AL61" i="10"/>
  <c r="AK61" i="10"/>
  <c r="AJ61" i="10"/>
  <c r="AI61" i="10"/>
  <c r="AH61" i="10"/>
  <c r="AG61" i="10"/>
  <c r="AF61" i="10"/>
  <c r="AE61" i="10"/>
  <c r="AD61" i="10"/>
  <c r="AC61" i="10"/>
  <c r="AB61" i="10"/>
  <c r="AA61" i="10"/>
  <c r="Z61" i="10"/>
  <c r="Y61" i="10"/>
  <c r="X61" i="10"/>
  <c r="W61" i="10"/>
  <c r="V61" i="10"/>
  <c r="U61" i="10"/>
  <c r="T61" i="10"/>
  <c r="S61" i="10"/>
  <c r="R61" i="10"/>
  <c r="Q61" i="10"/>
  <c r="P61" i="10"/>
  <c r="O61" i="10"/>
  <c r="N61" i="10"/>
  <c r="M61" i="10"/>
  <c r="L61" i="10"/>
  <c r="K61" i="10"/>
  <c r="J61" i="10"/>
  <c r="I61" i="10"/>
  <c r="H61" i="10"/>
  <c r="G61" i="10"/>
  <c r="D8" i="4"/>
  <c r="E8" i="4"/>
  <c r="F8" i="4"/>
  <c r="G8" i="4"/>
  <c r="H8" i="4"/>
  <c r="I8" i="4"/>
  <c r="J8" i="4"/>
  <c r="K8" i="4"/>
  <c r="L8" i="4"/>
  <c r="M8" i="4"/>
  <c r="N8" i="4"/>
  <c r="O8" i="4"/>
  <c r="P8" i="4"/>
  <c r="Q8" i="4"/>
  <c r="R8" i="4"/>
  <c r="S8" i="4"/>
  <c r="T8" i="4"/>
  <c r="U8" i="4"/>
  <c r="V8" i="4"/>
  <c r="W8" i="4"/>
  <c r="X8" i="4"/>
  <c r="Y8" i="4"/>
  <c r="Z8" i="4"/>
  <c r="AA8" i="4"/>
  <c r="AB8" i="4"/>
  <c r="AC8" i="4"/>
  <c r="AD8" i="4"/>
  <c r="AE8" i="4"/>
  <c r="AF8" i="4"/>
  <c r="AG8" i="4"/>
  <c r="AH8" i="4"/>
  <c r="AI8" i="4"/>
  <c r="AJ8" i="4"/>
  <c r="AK8" i="4"/>
  <c r="AL8" i="4"/>
  <c r="AM8" i="4"/>
  <c r="AN8" i="4"/>
  <c r="AO8" i="4"/>
  <c r="AP8" i="4"/>
  <c r="AQ8" i="4"/>
  <c r="AR8" i="4"/>
  <c r="AS8" i="4"/>
  <c r="AT8" i="4"/>
  <c r="AU8" i="4"/>
  <c r="AV8" i="4"/>
  <c r="AW8" i="4"/>
  <c r="AX8" i="4"/>
  <c r="AY8" i="4"/>
  <c r="AZ8" i="4"/>
  <c r="C8" i="4"/>
  <c r="BD61" i="11"/>
  <c r="BC61" i="11"/>
  <c r="BB61" i="11"/>
  <c r="BA61" i="11"/>
  <c r="AZ61"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T61" i="11"/>
  <c r="S61" i="11"/>
  <c r="R61" i="11"/>
  <c r="Q61" i="11"/>
  <c r="P61" i="11"/>
  <c r="O61" i="11"/>
  <c r="N61" i="11"/>
  <c r="M61" i="11"/>
  <c r="L61" i="11"/>
  <c r="J61" i="11"/>
  <c r="I61" i="11"/>
  <c r="H61" i="11"/>
  <c r="G61" i="11"/>
  <c r="H61" i="1"/>
  <c r="I61" i="1"/>
  <c r="J61" i="1"/>
  <c r="K61" i="1"/>
  <c r="L61" i="1"/>
  <c r="M61" i="1"/>
  <c r="N61" i="1"/>
  <c r="O61" i="1"/>
  <c r="P61" i="1"/>
  <c r="Q61" i="1"/>
  <c r="R61" i="1"/>
  <c r="S61" i="1"/>
  <c r="T61" i="1"/>
  <c r="U61" i="1"/>
  <c r="V61" i="1"/>
  <c r="W61" i="1"/>
  <c r="X61" i="1"/>
  <c r="Y61" i="1"/>
  <c r="Z61" i="1"/>
  <c r="AA61" i="1"/>
  <c r="AB61" i="1"/>
  <c r="AC61" i="1"/>
  <c r="AD61" i="1"/>
  <c r="AE61" i="1"/>
  <c r="AF61" i="1"/>
  <c r="AG61" i="1"/>
  <c r="AH61" i="1"/>
  <c r="AI61" i="1"/>
  <c r="AJ61" i="1"/>
  <c r="AK61" i="1"/>
  <c r="AL61" i="1"/>
  <c r="AM61" i="1"/>
  <c r="AN61" i="1"/>
  <c r="AO61" i="1"/>
  <c r="AP61" i="1"/>
  <c r="AQ61" i="1"/>
  <c r="AR61" i="1"/>
  <c r="AS61" i="1"/>
  <c r="AT61" i="1"/>
  <c r="AU61" i="1"/>
  <c r="AV61" i="1"/>
  <c r="AW61" i="1"/>
  <c r="AX61" i="1"/>
  <c r="AY61" i="1"/>
  <c r="AZ61" i="1"/>
  <c r="BA61" i="1"/>
  <c r="BB61" i="1"/>
  <c r="BC61" i="1"/>
  <c r="BD61" i="1"/>
  <c r="G61" i="1"/>
  <c r="C18" i="4" a="1"/>
  <c r="C18" i="4" s="1"/>
  <c r="C19" i="4" a="1"/>
  <c r="C19" i="4" s="1"/>
  <c r="C20" i="4" a="1"/>
  <c r="C20" i="4" s="1"/>
  <c r="C22" i="4" a="1"/>
  <c r="C22" i="4" s="1"/>
  <c r="C23" i="4" a="1"/>
  <c r="C23" i="4" s="1"/>
  <c r="C24" i="4" a="1"/>
  <c r="C24" i="4" s="1"/>
  <c r="C25" i="4" a="1"/>
  <c r="C25" i="4" s="1"/>
  <c r="C26" i="4" a="1"/>
  <c r="C26" i="4" s="1"/>
  <c r="C27" i="4" a="1"/>
  <c r="C27" i="4" s="1"/>
  <c r="C28" i="4" a="1"/>
  <c r="C28" i="4" s="1"/>
  <c r="C29" i="4" a="1"/>
  <c r="C29" i="4" s="1"/>
  <c r="C30" i="4" a="1"/>
  <c r="C30" i="4" s="1"/>
  <c r="C31" i="4" a="1"/>
  <c r="C31" i="4" s="1"/>
  <c r="C32" i="4" a="1"/>
  <c r="C32" i="4" s="1"/>
  <c r="C33" i="4" a="1"/>
  <c r="C33" i="4" s="1"/>
  <c r="C34" i="4" a="1"/>
  <c r="C34" i="4" s="1"/>
  <c r="C35" i="4" a="1"/>
  <c r="C35" i="4" s="1"/>
  <c r="C36" i="4" a="1"/>
  <c r="C36" i="4" s="1"/>
  <c r="C37" i="4" a="1"/>
  <c r="C37" i="4" s="1"/>
  <c r="C38" i="4" a="1"/>
  <c r="C38" i="4" s="1"/>
  <c r="C39" i="4" a="1"/>
  <c r="C39" i="4" s="1"/>
  <c r="C40" i="4" a="1"/>
  <c r="C40" i="4" s="1"/>
  <c r="C41" i="4" a="1"/>
  <c r="C41" i="4" s="1"/>
  <c r="C42" i="4" a="1"/>
  <c r="C42" i="4" s="1"/>
  <c r="C43" i="4" a="1"/>
  <c r="C43" i="4" s="1"/>
  <c r="C44" i="4" a="1"/>
  <c r="C44" i="4" s="1"/>
  <c r="C45" i="4" a="1"/>
  <c r="C45" i="4" s="1"/>
  <c r="C46" i="4" a="1"/>
  <c r="C46" i="4" s="1"/>
  <c r="C47" i="4" a="1"/>
  <c r="C47" i="4" s="1"/>
  <c r="C48" i="4" a="1"/>
  <c r="C48" i="4" s="1"/>
  <c r="C49" i="4" a="1"/>
  <c r="C49" i="4" s="1"/>
  <c r="C50" i="4" a="1"/>
  <c r="C50" i="4" s="1"/>
  <c r="C51" i="4" a="1"/>
  <c r="C51" i="4" s="1"/>
  <c r="C52" i="4" a="1"/>
  <c r="C52" i="4" s="1"/>
  <c r="C53" i="4" a="1"/>
  <c r="C53" i="4" s="1"/>
  <c r="C54" i="4" a="1"/>
  <c r="C54" i="4" s="1"/>
  <c r="C55" i="4" a="1"/>
  <c r="C55" i="4" s="1"/>
  <c r="C56" i="4" a="1"/>
  <c r="C56" i="4" s="1"/>
  <c r="C57" i="4" a="1"/>
  <c r="C57" i="4" s="1"/>
  <c r="C58" i="4" a="1"/>
  <c r="C58" i="4" s="1"/>
  <c r="C59" i="4" a="1"/>
  <c r="C59" i="4" s="1"/>
  <c r="C60" i="4" a="1"/>
  <c r="C60" i="4" s="1"/>
  <c r="C61" i="4" a="1"/>
  <c r="C61" i="4" s="1"/>
  <c r="C62" i="4" a="1"/>
  <c r="C62" i="4" s="1"/>
  <c r="C63" i="4" a="1"/>
  <c r="C63" i="4" s="1"/>
  <c r="C64" i="4" a="1"/>
  <c r="C64" i="4" s="1"/>
  <c r="C65" i="4" a="1"/>
  <c r="C65" i="4" s="1"/>
  <c r="C66" i="4" a="1"/>
  <c r="C66" i="4" s="1"/>
  <c r="C67" i="4" a="1"/>
  <c r="C67" i="4" s="1"/>
  <c r="D5" i="4" l="1"/>
  <c r="E5" i="4"/>
  <c r="F5" i="4"/>
  <c r="G5" i="4"/>
  <c r="H5" i="4"/>
  <c r="I5" i="4"/>
  <c r="J5" i="4"/>
  <c r="K5" i="4"/>
  <c r="L5" i="4"/>
  <c r="M5" i="4"/>
  <c r="N5" i="4"/>
  <c r="O5" i="4"/>
  <c r="P5" i="4"/>
  <c r="Q5" i="4"/>
  <c r="R5" i="4"/>
  <c r="S5" i="4"/>
  <c r="T5" i="4"/>
  <c r="U5" i="4"/>
  <c r="V5" i="4"/>
  <c r="W5" i="4"/>
  <c r="X5" i="4"/>
  <c r="Y5" i="4"/>
  <c r="Z5" i="4"/>
  <c r="AA5" i="4"/>
  <c r="AB5" i="4"/>
  <c r="AC5" i="4"/>
  <c r="AD5" i="4"/>
  <c r="AE5" i="4"/>
  <c r="AF5" i="4"/>
  <c r="AG5" i="4"/>
  <c r="AH5" i="4"/>
  <c r="AI5" i="4"/>
  <c r="AJ5" i="4"/>
  <c r="AK5" i="4"/>
  <c r="AL5" i="4"/>
  <c r="AM5" i="4"/>
  <c r="AN5" i="4"/>
  <c r="AO5" i="4"/>
  <c r="AP5" i="4"/>
  <c r="AQ5" i="4"/>
  <c r="AR5" i="4"/>
  <c r="AS5" i="4"/>
  <c r="AT5" i="4"/>
  <c r="AU5" i="4"/>
  <c r="AV5" i="4"/>
  <c r="AW5" i="4"/>
  <c r="AX5" i="4"/>
  <c r="AY5" i="4"/>
  <c r="AZ5" i="4"/>
  <c r="C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6839B6A-78AA-45AD-A7FC-E3364D693D87}">
      <text>
        <r>
          <rPr>
            <b/>
            <sz val="16"/>
            <color indexed="81"/>
            <rFont val="Meiryo UI"/>
            <family val="3"/>
            <charset val="128"/>
          </rPr>
          <t>JAXA:</t>
        </r>
        <r>
          <rPr>
            <sz val="16"/>
            <color indexed="81"/>
            <rFont val="Meiryo UI"/>
            <family val="3"/>
            <charset val="128"/>
          </rPr>
          <t xml:space="preserve">
法人番号検索サイトで法人番号が見つからなかった場合は、０を入力してください。
注意画面が出てきますが、「はい」を押下してください。</t>
        </r>
      </text>
    </comment>
    <comment ref="H49" authorId="0" shapeId="0" xr:uid="{31FD74F9-C9C7-41B5-AEA2-5470FF98B8BE}">
      <text>
        <r>
          <rPr>
            <b/>
            <sz val="16"/>
            <color indexed="81"/>
            <rFont val="Meiryo UI"/>
            <family val="3"/>
            <charset val="128"/>
          </rPr>
          <t>JAXA:</t>
        </r>
        <r>
          <rPr>
            <sz val="16"/>
            <color indexed="81"/>
            <rFont val="Meiryo UI"/>
            <family val="3"/>
            <charset val="128"/>
          </rPr>
          <t xml:space="preserve">
補足事項がなければ、黄色ハイライトのままで問題ございません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2061F10-8716-4C0D-B05E-D93E1A8FC981}">
      <text>
        <r>
          <rPr>
            <b/>
            <sz val="18"/>
            <color indexed="81"/>
            <rFont val="Meiryo UI"/>
            <family val="3"/>
            <charset val="128"/>
          </rPr>
          <t>JAXA:</t>
        </r>
        <r>
          <rPr>
            <sz val="18"/>
            <color indexed="81"/>
            <rFont val="Meiryo UI"/>
            <family val="3"/>
            <charset val="128"/>
          </rPr>
          <t xml:space="preserve">
If the proposing organization does not have a corporate number, please enter 0.
A caution screen will appear; please click "Y" to proceed.</t>
        </r>
      </text>
    </comment>
    <comment ref="H49" authorId="0" shapeId="0" xr:uid="{0565227B-6B90-40B6-9254-D35906F7C51B}">
      <text>
        <r>
          <rPr>
            <b/>
            <sz val="18"/>
            <color indexed="81"/>
            <rFont val="Meiryo UI"/>
            <family val="3"/>
            <charset val="128"/>
          </rPr>
          <t>JAXA:</t>
        </r>
        <r>
          <rPr>
            <sz val="18"/>
            <color indexed="81"/>
            <rFont val="Meiryo UI"/>
            <family val="3"/>
            <charset val="128"/>
          </rPr>
          <t xml:space="preserve">
If there are no additional comments, it is fine to leave it highlighted in yellow.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<sst xmlns="http://schemas.openxmlformats.org/spreadsheetml/2006/main" count="1234" uniqueCount="370">
  <si>
    <t>■</t>
    <phoneticPr fontId="2"/>
  </si>
  <si>
    <t>宇宙戦略基金 第三期 ステークホルダー評価シート</t>
    <rPh sb="8" eb="9">
      <t>サン</t>
    </rPh>
    <phoneticPr fontId="2"/>
  </si>
  <si>
    <t>Space Strategy Fund - 3rd Phase Stakeholder Evaluation Form</t>
    <phoneticPr fontId="2"/>
  </si>
  <si>
    <t>顧客候補や金融機関（本シートではCVCや投融資を検討している事業会社を含む）として提案機関の提案内容について評価を行う場合、以下の内容を確認頂いた上で、評価内容を記載してください。</t>
    <rPh sb="10" eb="11">
      <t>ホン</t>
    </rPh>
    <rPh sb="65" eb="67">
      <t>ナイヨウ</t>
    </rPh>
    <rPh sb="68" eb="70">
      <t>カクニン</t>
    </rPh>
    <rPh sb="70" eb="71">
      <t>イタダ</t>
    </rPh>
    <rPh sb="73" eb="74">
      <t>ウエ</t>
    </rPh>
    <phoneticPr fontId="2"/>
  </si>
  <si>
    <t>When evaluating the proposal submitted by the proposing organization as a prospective customer or financial institution (including corporate venture capital (CVC) and companies considering investment and financing, as refereced in this sheet), please review the items listed below and provide your assesment accordingly.</t>
    <phoneticPr fontId="2"/>
  </si>
  <si>
    <t>【ご留意事項】</t>
  </si>
  <si>
    <t>【Points to Note】</t>
    <phoneticPr fontId="2"/>
  </si>
  <si>
    <t>●</t>
    <phoneticPr fontId="2"/>
  </si>
  <si>
    <r>
      <t>本シートは、提案者における一定の売上げや資金調達の蓋然性を確認することを目的としており、提案書の補足情報としてJAXAにおける審査・評価の際に活用するためのものです。本シートにて記載いただいた評価内容について、</t>
    </r>
    <r>
      <rPr>
        <b/>
        <u/>
        <sz val="16"/>
        <color theme="1"/>
        <rFont val="Meiryo UI"/>
        <family val="3"/>
        <charset val="128"/>
      </rPr>
      <t>評価者が何ら責任を負うものではなく、評価を頂く提案者へ評価内容の共有は一切行いません</t>
    </r>
    <r>
      <rPr>
        <sz val="16"/>
        <color theme="1"/>
        <rFont val="Meiryo UI"/>
        <family val="3"/>
        <charset val="128"/>
      </rPr>
      <t>。JAXAとしては、</t>
    </r>
    <r>
      <rPr>
        <b/>
        <u/>
        <sz val="16"/>
        <color theme="1"/>
        <rFont val="Meiryo UI"/>
        <family val="3"/>
        <charset val="128"/>
      </rPr>
      <t>顧客候補や金融機関の皆様に忌憚のない評価</t>
    </r>
    <r>
      <rPr>
        <sz val="16"/>
        <color theme="1"/>
        <rFont val="Meiryo UI"/>
        <family val="3"/>
        <charset val="128"/>
      </rPr>
      <t>をご提出頂きたいと考えています。</t>
    </r>
    <phoneticPr fontId="2"/>
  </si>
  <si>
    <r>
      <t xml:space="preserve">This sheet is intended to assess the likelihood of the proposer achieving a certain level of revenue or securing financing, and is to be used by JAXA as supplementary information to the proposal during its review and evaluation process. </t>
    </r>
    <r>
      <rPr>
        <b/>
        <u/>
        <sz val="16"/>
        <color theme="1"/>
        <rFont val="Meiryo UI"/>
        <family val="3"/>
        <charset val="128"/>
      </rPr>
      <t>The evaluator bears no responsibility whatsoever for the evaluation provided in this form, and the evaluation content will not be shared with the proposer under any circumstances</t>
    </r>
    <r>
      <rPr>
        <sz val="16"/>
        <color theme="1"/>
        <rFont val="Meiryo UI"/>
        <family val="3"/>
        <charset val="128"/>
      </rPr>
      <t xml:space="preserve">. JAXA encourages </t>
    </r>
    <r>
      <rPr>
        <b/>
        <u/>
        <sz val="16"/>
        <color theme="1"/>
        <rFont val="Meiryo UI"/>
        <family val="3"/>
        <charset val="128"/>
      </rPr>
      <t>prospective customers and financial institutions to provide candid and unbiased evaluations</t>
    </r>
    <r>
      <rPr>
        <sz val="16"/>
        <color theme="1"/>
        <rFont val="Meiryo UI"/>
        <family val="3"/>
        <charset val="128"/>
      </rPr>
      <t>.</t>
    </r>
    <phoneticPr fontId="2"/>
  </si>
  <si>
    <r>
      <t>また、上記の通り蓋然性を確認することを目的としているため、提案者から</t>
    </r>
    <r>
      <rPr>
        <b/>
        <u/>
        <sz val="16"/>
        <color theme="1"/>
        <rFont val="Meiryo UI"/>
        <family val="3"/>
        <charset val="128"/>
      </rPr>
      <t>提案書の内容又はそれに準ずる内容（製品やサービスの構想や想定仕様及び事業計画等）についての情報提供を受けた上</t>
    </r>
    <r>
      <rPr>
        <sz val="16"/>
        <color theme="1"/>
        <rFont val="Meiryo UI"/>
        <family val="3"/>
        <charset val="128"/>
      </rPr>
      <t>で、主要な顧客候補や金融機関の皆様に本シートへ評価いただくことを想定しています。提案者から情報提供を十分に受けていない場合は、その旨を評価シートへご回答ください。</t>
    </r>
    <phoneticPr fontId="2"/>
  </si>
  <si>
    <r>
      <t xml:space="preserve">In addition, as the purpose of this form is to assess the likelihood as described above, JAXA assume that </t>
    </r>
    <r>
      <rPr>
        <b/>
        <u/>
        <sz val="16"/>
        <color theme="1"/>
        <rFont val="Meiryo UI"/>
        <family val="3"/>
        <charset val="128"/>
      </rPr>
      <t>the proposer will provide information regarding the content of the proposal or equivalent information (including concepts and assumed specifications of products or services, as well as business plans)</t>
    </r>
    <r>
      <rPr>
        <sz val="16"/>
        <color theme="1"/>
        <rFont val="Meiryo UI"/>
        <family val="3"/>
        <charset val="128"/>
      </rPr>
      <t>, and that key prospective customers and financial institutions will complete this evaluation sheet based on such information. If you have not received sufficient information from the proposer, please indicate this clearly in your response on the evaluation sheet.</t>
    </r>
    <phoneticPr fontId="2"/>
  </si>
  <si>
    <r>
      <t>提出内容の信頼性担保のため、</t>
    </r>
    <r>
      <rPr>
        <b/>
        <u/>
        <sz val="16"/>
        <color theme="1"/>
        <rFont val="Meiryo UI"/>
        <family val="3"/>
        <charset val="128"/>
      </rPr>
      <t>所属長名（評価者が所属する部署の意見を代表できる方）でのご提出</t>
    </r>
    <r>
      <rPr>
        <sz val="16"/>
        <color theme="1"/>
        <rFont val="Meiryo UI"/>
        <family val="3"/>
        <charset val="128"/>
      </rPr>
      <t>をお願いいたします。また同様の理由から、一つの提案に対して同一の事業部などから複数の提出はお控えください。同一企業においても、別の事業を行う複数の事業部等からご提出いただくことは問題ございません。</t>
    </r>
    <phoneticPr fontId="2"/>
  </si>
  <si>
    <r>
      <t xml:space="preserve">To ensure the reliability of the submitted information, </t>
    </r>
    <r>
      <rPr>
        <b/>
        <u/>
        <sz val="16"/>
        <color theme="1"/>
        <rFont val="Meiryo UI"/>
        <family val="3"/>
        <charset val="128"/>
      </rPr>
      <t>please submit this form under the name of the department head or an individual who is authorized to represent the views of the evaluator’s department</t>
    </r>
    <r>
      <rPr>
        <sz val="16"/>
        <color theme="1"/>
        <rFont val="Meiryo UI"/>
        <family val="3"/>
        <charset val="128"/>
      </rPr>
      <t>. For the same reason, please refrain from submitting multiple responses from the same division or department for a single proposal.However, submissions from multiple divisions or departments within the same company are acceptable, provided that each represents a different business line or operation.</t>
    </r>
    <phoneticPr fontId="2"/>
  </si>
  <si>
    <t>【ご提出にあたって】</t>
  </si>
  <si>
    <t>【For Submission】</t>
    <phoneticPr fontId="2"/>
  </si>
  <si>
    <r>
      <t>本シートは、</t>
    </r>
    <r>
      <rPr>
        <b/>
        <u/>
        <sz val="16"/>
        <color theme="1"/>
        <rFont val="Meiryo UI"/>
        <family val="3"/>
        <charset val="128"/>
      </rPr>
      <t>各「技術開発テーマ」の公募締め切り日の1週間後</t>
    </r>
    <r>
      <rPr>
        <sz val="16"/>
        <color theme="1"/>
        <rFont val="Meiryo UI"/>
        <family val="3"/>
        <charset val="128"/>
      </rPr>
      <t>までにご提出してください。</t>
    </r>
    <phoneticPr fontId="2"/>
  </si>
  <si>
    <r>
      <t xml:space="preserve">Please submit this sheet </t>
    </r>
    <r>
      <rPr>
        <b/>
        <u/>
        <sz val="16"/>
        <color theme="1"/>
        <rFont val="Meiryo UI"/>
        <family val="3"/>
        <charset val="128"/>
      </rPr>
      <t>no later than one week after the application deadline for each "Technology Development theme"</t>
    </r>
    <r>
      <rPr>
        <sz val="16"/>
        <color theme="1"/>
        <rFont val="Meiryo UI"/>
        <family val="3"/>
        <charset val="128"/>
      </rPr>
      <t>.</t>
    </r>
    <phoneticPr fontId="2"/>
  </si>
  <si>
    <r>
      <t>本シートを提出頂く際は、</t>
    </r>
    <r>
      <rPr>
        <b/>
        <u/>
        <sz val="16"/>
        <color theme="1"/>
        <rFont val="Meiryo UI"/>
        <family val="3"/>
        <charset val="128"/>
      </rPr>
      <t>本エクセルのファイル名を「技術開発テーマ名称_評価者の組織名称_部署名_提出日（YYYYMMDD)」</t>
    </r>
    <r>
      <rPr>
        <sz val="16"/>
        <color theme="1"/>
        <rFont val="Meiryo UI"/>
        <family val="3"/>
        <charset val="128"/>
      </rPr>
      <t>として提出してください</t>
    </r>
    <rPh sb="5" eb="7">
      <t>テイシュツ</t>
    </rPh>
    <rPh sb="7" eb="8">
      <t>イタダ</t>
    </rPh>
    <rPh sb="9" eb="10">
      <t>サイ</t>
    </rPh>
    <rPh sb="12" eb="13">
      <t>ホン</t>
    </rPh>
    <rPh sb="22" eb="23">
      <t>メイ</t>
    </rPh>
    <rPh sb="25" eb="29">
      <t>ギジュツカイハツ</t>
    </rPh>
    <rPh sb="32" eb="34">
      <t>メイショウ</t>
    </rPh>
    <rPh sb="35" eb="37">
      <t>ヒョウカ</t>
    </rPh>
    <rPh sb="37" eb="38">
      <t>シャ</t>
    </rPh>
    <rPh sb="39" eb="41">
      <t>ソシキ</t>
    </rPh>
    <rPh sb="41" eb="43">
      <t>メイショウ</t>
    </rPh>
    <rPh sb="44" eb="46">
      <t>ブショ</t>
    </rPh>
    <rPh sb="46" eb="47">
      <t>メイ</t>
    </rPh>
    <rPh sb="48" eb="50">
      <t>テイシュツ</t>
    </rPh>
    <rPh sb="50" eb="51">
      <t>ビ</t>
    </rPh>
    <rPh sb="65" eb="67">
      <t>テイシュツ</t>
    </rPh>
    <phoneticPr fontId="2"/>
  </si>
  <si>
    <t>【提出先】</t>
    <rPh sb="1" eb="4">
      <t>テイシュツサキ</t>
    </rPh>
    <phoneticPr fontId="2"/>
  </si>
  <si>
    <t>【Submission Details】</t>
    <phoneticPr fontId="2"/>
  </si>
  <si>
    <t>宛先：SSF-stakeholder@ml.jaxa.jp</t>
    <rPh sb="0" eb="2">
      <t>アテサキ</t>
    </rPh>
    <phoneticPr fontId="2"/>
  </si>
  <si>
    <t>Email destination: SSF-stakeholder@ml.jaxa.jp</t>
    <phoneticPr fontId="2"/>
  </si>
  <si>
    <t>件名：【ステークホルダー評価提出】 技術開発テーマ名称</t>
    <phoneticPr fontId="2"/>
  </si>
  <si>
    <t>Email subject: [Stakeholder Evaluation Submission] Name of Evaluator’s Organization / Name of Technical Development Theme</t>
    <phoneticPr fontId="2"/>
  </si>
  <si>
    <t>本文：なし</t>
    <rPh sb="0" eb="2">
      <t>ホンブン</t>
    </rPh>
    <phoneticPr fontId="2"/>
  </si>
  <si>
    <t>Email body: No content required</t>
    <phoneticPr fontId="2"/>
  </si>
  <si>
    <t>【本情報の取り扱い】</t>
    <rPh sb="1" eb="4">
      <t>ホンジョウホウ</t>
    </rPh>
    <rPh sb="5" eb="6">
      <t>ト</t>
    </rPh>
    <rPh sb="7" eb="8">
      <t>アツカ</t>
    </rPh>
    <phoneticPr fontId="2"/>
  </si>
  <si>
    <t>【Handling of Information】</t>
    <phoneticPr fontId="2"/>
  </si>
  <si>
    <t>本様式は、提案機関の評価・審査に限定して利用することのみを目的としており、記載された投融資等の実施を求めるものではありません。</t>
    <phoneticPr fontId="2"/>
  </si>
  <si>
    <t>This form is used solely for the purpose of evaluating and reviewing the proposer, and does not request any actual investment or financing.</t>
    <phoneticPr fontId="2"/>
  </si>
  <si>
    <t>本様式に記載された情報は、評価・審査に関わる者（審査委員、JAXA職員等）のみが閲覧可能な秘密情報として取り扱います。</t>
    <phoneticPr fontId="2"/>
  </si>
  <si>
    <t>For the handling of personal information, please refer to “7. Privacy Policy” in the JAXA Website Policy.</t>
    <phoneticPr fontId="2"/>
  </si>
  <si>
    <t>個人情報の取扱いについてはJAXAサイトポリシー内の「7. プライバシーポリシー」をご確認ください。</t>
    <phoneticPr fontId="2"/>
  </si>
  <si>
    <t>https://www.jaxa.jp/policy_j.html</t>
    <phoneticPr fontId="2"/>
  </si>
  <si>
    <t>（JAXAサイトポリシー）</t>
    <phoneticPr fontId="2"/>
  </si>
  <si>
    <t>ご入力箇所 / Fields to be entered</t>
    <rPh sb="1" eb="5">
      <t>ニュウリョクカショ</t>
    </rPh>
    <phoneticPr fontId="2"/>
  </si>
  <si>
    <t>ご回答項目１：評価者の情報</t>
    <rPh sb="7" eb="10">
      <t>ヒョウカシャ</t>
    </rPh>
    <rPh sb="11" eb="13">
      <t>ジョウホウ</t>
    </rPh>
    <phoneticPr fontId="2"/>
  </si>
  <si>
    <t>Answer Item 1: Information of evaluator</t>
    <phoneticPr fontId="2"/>
  </si>
  <si>
    <t>貴社・貴機関の情報についてご回答ください</t>
    <rPh sb="0" eb="2">
      <t>タカシシャ</t>
    </rPh>
    <rPh sb="3" eb="4">
      <t>キ</t>
    </rPh>
    <rPh sb="4" eb="6">
      <t>キカン</t>
    </rPh>
    <rPh sb="7" eb="9">
      <t>ジョウホウ</t>
    </rPh>
    <rPh sb="14" eb="16">
      <t>カイトウ</t>
    </rPh>
    <phoneticPr fontId="2"/>
  </si>
  <si>
    <t>Please provide information about your company or organizaion</t>
    <phoneticPr fontId="2"/>
  </si>
  <si>
    <t>※</t>
    <phoneticPr fontId="2"/>
  </si>
  <si>
    <t>評価者が所属する組織名称を、省略せず、正式名称を記載してください。</t>
    <phoneticPr fontId="2"/>
  </si>
  <si>
    <t>正式名称は、以下の国税庁法人番号公表サイトより、ご確認ください。</t>
    <phoneticPr fontId="2"/>
  </si>
  <si>
    <t>Enter the full, official name of the organizaiton to which the evaluatior belongs, without abbreviations</t>
    <phoneticPr fontId="2"/>
  </si>
  <si>
    <t>Please verify the official name using the National Tax Agency's Corporate Number Publication Site below</t>
    <phoneticPr fontId="2"/>
  </si>
  <si>
    <t>https://www.houjin-bangou.nta.go.jp/</t>
    <phoneticPr fontId="2"/>
  </si>
  <si>
    <t>（回答欄1 / Answer field 1）</t>
    <rPh sb="1" eb="3">
      <t>カイトウ</t>
    </rPh>
    <rPh sb="3" eb="4">
      <t>ラン</t>
    </rPh>
    <phoneticPr fontId="2"/>
  </si>
  <si>
    <t>（１）</t>
    <phoneticPr fontId="2"/>
  </si>
  <si>
    <t>ご提出日を記載して下さい（YYYY/MM/DD)
Submission Date（YYYY/MM/DD)</t>
    <rPh sb="1" eb="4">
      <t>テイシュツビ</t>
    </rPh>
    <rPh sb="5" eb="7">
      <t>キサイ</t>
    </rPh>
    <rPh sb="9" eb="10">
      <t>クダ</t>
    </rPh>
    <phoneticPr fontId="2"/>
  </si>
  <si>
    <t>（２）</t>
    <phoneticPr fontId="2"/>
  </si>
  <si>
    <t>（３）</t>
  </si>
  <si>
    <t>評価者が所属する組織の法人番号を半角で記載してください
法人番号は国税庁法人番号公表サイトより、ご確認ください
もし、法人番号が無い場合は、0と記載してください
Corporate Number of your organization (evaluator)
You can find the corporate number on the National Tax Agency’s Corporate Number Publication Site
Example: 9012405001241
If your organization does not have a corporate number, please enter 0.</t>
    <rPh sb="0" eb="2">
      <t>ヒョウカ</t>
    </rPh>
    <rPh sb="2" eb="3">
      <t>シャ</t>
    </rPh>
    <rPh sb="4" eb="6">
      <t>ショゾク</t>
    </rPh>
    <rPh sb="8" eb="10">
      <t>ソシキ</t>
    </rPh>
    <rPh sb="11" eb="13">
      <t>ホウジン</t>
    </rPh>
    <rPh sb="13" eb="15">
      <t>バンゴウ</t>
    </rPh>
    <rPh sb="16" eb="18">
      <t>ハンカク</t>
    </rPh>
    <rPh sb="19" eb="21">
      <t>キサイ</t>
    </rPh>
    <rPh sb="28" eb="30">
      <t>ホウジン</t>
    </rPh>
    <rPh sb="30" eb="32">
      <t>バンゴウ</t>
    </rPh>
    <rPh sb="33" eb="36">
      <t>コクゼイチョウ</t>
    </rPh>
    <rPh sb="36" eb="38">
      <t>ホウジン</t>
    </rPh>
    <rPh sb="38" eb="40">
      <t>バンゴウ</t>
    </rPh>
    <rPh sb="40" eb="42">
      <t>コウヒョウ</t>
    </rPh>
    <rPh sb="49" eb="51">
      <t>カクニン</t>
    </rPh>
    <rPh sb="59" eb="61">
      <t>ホウジン</t>
    </rPh>
    <rPh sb="61" eb="63">
      <t>バンゴウ</t>
    </rPh>
    <rPh sb="64" eb="65">
      <t>ナ</t>
    </rPh>
    <rPh sb="66" eb="68">
      <t>バアイ</t>
    </rPh>
    <rPh sb="72" eb="74">
      <t>キサイ</t>
    </rPh>
    <phoneticPr fontId="2"/>
  </si>
  <si>
    <t>（４）</t>
  </si>
  <si>
    <t>評価者の所属・肩書を記載してください
Department and title of evaluator</t>
    <rPh sb="0" eb="2">
      <t>ヒョウカ</t>
    </rPh>
    <rPh sb="2" eb="3">
      <t>シャ</t>
    </rPh>
    <rPh sb="4" eb="6">
      <t>ショゾク</t>
    </rPh>
    <rPh sb="7" eb="9">
      <t>カタガキ</t>
    </rPh>
    <rPh sb="10" eb="12">
      <t>キサイ</t>
    </rPh>
    <phoneticPr fontId="2"/>
  </si>
  <si>
    <t>（５）</t>
  </si>
  <si>
    <t>評価者の氏名を記載してください
Name of evaluator</t>
    <rPh sb="0" eb="2">
      <t>ヒョウカ</t>
    </rPh>
    <rPh sb="2" eb="3">
      <t>シャ</t>
    </rPh>
    <rPh sb="4" eb="6">
      <t>シメイ</t>
    </rPh>
    <rPh sb="7" eb="9">
      <t>キサイ</t>
    </rPh>
    <phoneticPr fontId="2"/>
  </si>
  <si>
    <t>（６）</t>
  </si>
  <si>
    <t>評価者のメールアドレスを記載してください。
E-mail of evaluator</t>
    <rPh sb="0" eb="2">
      <t>ヒョウカ</t>
    </rPh>
    <rPh sb="2" eb="3">
      <t>シャ</t>
    </rPh>
    <rPh sb="12" eb="14">
      <t>キサイ</t>
    </rPh>
    <phoneticPr fontId="2"/>
  </si>
  <si>
    <t>（７）</t>
  </si>
  <si>
    <t>ご回答項目２：評価する技術開発テーマ</t>
    <rPh sb="7" eb="9">
      <t>ヒョウカ</t>
    </rPh>
    <rPh sb="11" eb="15">
      <t>ギジュツカイハツ</t>
    </rPh>
    <phoneticPr fontId="2"/>
  </si>
  <si>
    <t>Answer Item 2: Technology development theme to be evaluated</t>
    <phoneticPr fontId="2"/>
  </si>
  <si>
    <t>（回答欄2 / Answer field 2）</t>
    <rPh sb="1" eb="4">
      <t>カイトウラン</t>
    </rPh>
    <phoneticPr fontId="2"/>
  </si>
  <si>
    <t>評価する技術開発テーマ
Technical Dvelopment Theme subject to evaluation</t>
    <phoneticPr fontId="2"/>
  </si>
  <si>
    <t>選択式:右側のプルダウンボタンを押して選択してください
Multiple Choice: Please click the pull-down button on the right to make a selection.</t>
  </si>
  <si>
    <t>ご回答項目３：評価する技術開発課題の情報</t>
    <rPh sb="7" eb="9">
      <t>ヒョウカ</t>
    </rPh>
    <rPh sb="11" eb="13">
      <t>ギジュツ</t>
    </rPh>
    <rPh sb="13" eb="15">
      <t>カイハツ</t>
    </rPh>
    <rPh sb="15" eb="17">
      <t>カダイ</t>
    </rPh>
    <rPh sb="18" eb="20">
      <t>ジョウホウ</t>
    </rPh>
    <phoneticPr fontId="2"/>
  </si>
  <si>
    <t xml:space="preserve">Answer Item 3: Technical Development Project to be evaluated </t>
    <phoneticPr fontId="2"/>
  </si>
  <si>
    <t>ご回答欄２へご回答いただいた技術開発テーマと、同一の技術開発テーマへの提案に対する評価を行う場合は、本シートの回答欄３へまとめてご記載ください</t>
    <rPh sb="1" eb="3">
      <t>カイトウ</t>
    </rPh>
    <rPh sb="3" eb="4">
      <t>ラン</t>
    </rPh>
    <rPh sb="7" eb="9">
      <t>カイトウ</t>
    </rPh>
    <rPh sb="14" eb="16">
      <t>ギジュツ</t>
    </rPh>
    <rPh sb="16" eb="18">
      <t>カイハツ</t>
    </rPh>
    <rPh sb="23" eb="25">
      <t>ドウイツ</t>
    </rPh>
    <rPh sb="26" eb="28">
      <t>ギジュツ</t>
    </rPh>
    <rPh sb="28" eb="30">
      <t>カイハツ</t>
    </rPh>
    <rPh sb="35" eb="37">
      <t>テイアン</t>
    </rPh>
    <rPh sb="38" eb="39">
      <t>タイ</t>
    </rPh>
    <rPh sb="41" eb="43">
      <t>ヒョウカ</t>
    </rPh>
    <rPh sb="44" eb="45">
      <t>オコナ</t>
    </rPh>
    <rPh sb="46" eb="48">
      <t>バアイ</t>
    </rPh>
    <rPh sb="50" eb="51">
      <t>ホン</t>
    </rPh>
    <rPh sb="55" eb="57">
      <t>カイトウ</t>
    </rPh>
    <rPh sb="57" eb="58">
      <t>ラン</t>
    </rPh>
    <rPh sb="65" eb="67">
      <t>キサイ</t>
    </rPh>
    <phoneticPr fontId="2"/>
  </si>
  <si>
    <t>なお、同一の技術開発テーマへ既に評価を実施し、提出いただいている場合は、回答欄３へ追記し、ご回答項目4において順位付けを実施してください</t>
    <rPh sb="3" eb="5">
      <t>ドウイツ</t>
    </rPh>
    <rPh sb="6" eb="10">
      <t>ギジュツカイハツ</t>
    </rPh>
    <rPh sb="14" eb="15">
      <t>スデ</t>
    </rPh>
    <rPh sb="16" eb="18">
      <t>ヒョウカ</t>
    </rPh>
    <rPh sb="19" eb="21">
      <t>ジッシ</t>
    </rPh>
    <rPh sb="23" eb="25">
      <t>テイシュツ</t>
    </rPh>
    <rPh sb="32" eb="34">
      <t>バアイ</t>
    </rPh>
    <rPh sb="36" eb="39">
      <t>カイトウラン</t>
    </rPh>
    <rPh sb="41" eb="43">
      <t>ツイキ</t>
    </rPh>
    <rPh sb="46" eb="50">
      <t>カイトウコウモク</t>
    </rPh>
    <rPh sb="55" eb="58">
      <t>ジュンイヅ</t>
    </rPh>
    <rPh sb="60" eb="62">
      <t>ジッシ</t>
    </rPh>
    <phoneticPr fontId="2"/>
  </si>
  <si>
    <t>If you have already submitted an evaluation of proposals for the same "Technical Development Theme", please add informations to "Answer field 3 and 4" of the previously submitted form and resubmit it.</t>
    <phoneticPr fontId="2"/>
  </si>
  <si>
    <t>提案機関名や法人番号については、以下の国税庁法人番号公表サイトよりご確認ください</t>
    <rPh sb="0" eb="4">
      <t>テイアンキカン</t>
    </rPh>
    <rPh sb="4" eb="5">
      <t>メイ</t>
    </rPh>
    <phoneticPr fontId="2"/>
  </si>
  <si>
    <t>Please verify the name of the proposing organization and its corporate number using the National Tax Agency's Corporate Number Publication Site below</t>
    <phoneticPr fontId="2"/>
  </si>
  <si>
    <t>（回答欄３ / Answer field 3）</t>
    <rPh sb="1" eb="3">
      <t>カイトウ</t>
    </rPh>
    <rPh sb="3" eb="4">
      <t>ラン</t>
    </rPh>
    <phoneticPr fontId="2"/>
  </si>
  <si>
    <t>質問番号
Question number</t>
    <rPh sb="0" eb="4">
      <t>シツモンバンゴウ</t>
    </rPh>
    <phoneticPr fontId="2"/>
  </si>
  <si>
    <t>ご質問事項
Question item</t>
    <rPh sb="1" eb="5">
      <t>シツモンジコウ</t>
    </rPh>
    <phoneticPr fontId="2"/>
  </si>
  <si>
    <t>評価する技術開発課題 1
Technical Development Project 1</t>
    <phoneticPr fontId="2"/>
  </si>
  <si>
    <t>評価する技術開発課題 2
Technical Development Project 2</t>
  </si>
  <si>
    <t>評価する技術開発課題 3
Technical Development Project 3</t>
  </si>
  <si>
    <t>評価する技術開発課題 4
Technical Development Project 4</t>
  </si>
  <si>
    <t>評価する技術開発課題 5
Technical Development Project 5</t>
  </si>
  <si>
    <t>評価する技術開発課題 6
Technical Development Project 6</t>
  </si>
  <si>
    <t>評価する技術開発課題 7
Technical Development Project 7</t>
  </si>
  <si>
    <t>評価する技術開発課題 8
Technical Development Project 8</t>
  </si>
  <si>
    <t>評価する技術開発課題 9
Technical Development Project 9</t>
  </si>
  <si>
    <t>評価する技術開発課題 10
Technical Development Project 10</t>
  </si>
  <si>
    <t>評価する技術開発課題 11
Technical Development Project 11</t>
  </si>
  <si>
    <t>評価する技術開発課題 12
Technical Development Project 12</t>
  </si>
  <si>
    <t>評価する技術開発課題 13
Technical Development Project 13</t>
  </si>
  <si>
    <t>評価する技術開発課題 14
Technical Development Project 14</t>
  </si>
  <si>
    <t>評価する技術開発課題 15
Technical Development Project 15</t>
  </si>
  <si>
    <t>評価する技術開発課題 16
Technical Development Project 16</t>
  </si>
  <si>
    <t>評価する技術開発課題 17
Technical Development Project 17</t>
  </si>
  <si>
    <t>評価する技術開発課題 18
Technical Development Project 18</t>
  </si>
  <si>
    <t>評価する技術開発課題 19
Technical Development Project 19</t>
  </si>
  <si>
    <t>評価する技術開発課題 20
Technical Development Project 20</t>
  </si>
  <si>
    <t>評価する技術開発課題 21
Technical Development Project 21</t>
  </si>
  <si>
    <t>評価する技術開発課題 22
Technical Development Project 22</t>
  </si>
  <si>
    <t>評価する技術開発課題 23
Technical Development Project 23</t>
  </si>
  <si>
    <t>評価する技術開発課題 24
Technical Development Project 24</t>
  </si>
  <si>
    <t>評価する技術開発課題 25
Technical Development Project 25</t>
  </si>
  <si>
    <t>評価する技術開発課題 26
Technical Development Project 26</t>
  </si>
  <si>
    <t>評価する技術開発課題 27
Technical Development Project 27</t>
  </si>
  <si>
    <t>評価する技術開発課題 28
Technical Development Project 28</t>
  </si>
  <si>
    <t>評価する技術開発課題 29
Technical Development Project 29</t>
  </si>
  <si>
    <t>評価する技術開発課題 30
Technical Development Project 30</t>
  </si>
  <si>
    <t>評価する技術開発課題 31
Technical Development Project 31</t>
  </si>
  <si>
    <t>評価する技術開発課題 32
Technical Development Project 32</t>
  </si>
  <si>
    <t>評価する技術開発課題 33
Technical Development Project 33</t>
  </si>
  <si>
    <t>評価する技術開発課題 34
Technical Development Project 34</t>
  </si>
  <si>
    <t>評価する技術開発課題 35
Technical Development Project 35</t>
  </si>
  <si>
    <t>評価する技術開発課題 36
Technical Development Project 36</t>
  </si>
  <si>
    <t>評価する技術開発課題 37
Technical Development Project 37</t>
  </si>
  <si>
    <t>評価する技術開発課題 38
Technical Development Project 38</t>
  </si>
  <si>
    <t>評価する技術開発課題 39
Technical Development Project 39</t>
  </si>
  <si>
    <t>評価する技術開発課題 40
Technical Development Project 40</t>
  </si>
  <si>
    <t>評価する技術開発課題 41
Technical Development Project 41</t>
  </si>
  <si>
    <t>評価する技術開発課題 42
Technical Development Project 42</t>
  </si>
  <si>
    <t>評価する技術開発課題 43
Technical Development Project 43</t>
  </si>
  <si>
    <t>評価する技術開発課題 44
Technical Development Project 44</t>
  </si>
  <si>
    <t>評価する技術開発課題 45
Technical Development Project 45</t>
  </si>
  <si>
    <t>評価する技術開発課題 46
Technical Development Project 46</t>
  </si>
  <si>
    <t>評価する技術開発課題 47
Technical Development Project 47</t>
  </si>
  <si>
    <t>評価する技術開発課題 48
Technical Development Project 48</t>
  </si>
  <si>
    <t>評価する技術開発課題 49
Technical Development Project 49</t>
  </si>
  <si>
    <t>評価する技術開発課題 50
Technical Development Project 50</t>
  </si>
  <si>
    <t>（２）</t>
  </si>
  <si>
    <t>選択式:右側のプルダウンボタンを押して選択してください
Multiple Choice: Please click the pull-down button on the right to make a selection.</t>
    <rPh sb="0" eb="3">
      <t>センタクシキ</t>
    </rPh>
    <rPh sb="4" eb="6">
      <t>ミギガワ</t>
    </rPh>
    <rPh sb="16" eb="17">
      <t>オ</t>
    </rPh>
    <rPh sb="19" eb="21">
      <t>センタク</t>
    </rPh>
    <phoneticPr fontId="2"/>
  </si>
  <si>
    <t>（７）</t>
    <phoneticPr fontId="2"/>
  </si>
  <si>
    <t>（８）</t>
    <phoneticPr fontId="2"/>
  </si>
  <si>
    <t>【顧客候補向け】
（９）</t>
    <phoneticPr fontId="2"/>
  </si>
  <si>
    <t>【金融機関向け】
（９）</t>
    <phoneticPr fontId="2"/>
  </si>
  <si>
    <t>ご回答項目４：技術開発課題の評価順位</t>
    <rPh sb="7" eb="11">
      <t>ギジュツカイハツ</t>
    </rPh>
    <rPh sb="11" eb="13">
      <t>カダイ</t>
    </rPh>
    <rPh sb="14" eb="16">
      <t>ヒョウカ</t>
    </rPh>
    <rPh sb="16" eb="18">
      <t>ジュンイ</t>
    </rPh>
    <phoneticPr fontId="2"/>
  </si>
  <si>
    <t>Answer Item 4: Evaluated ranking of the "Technology Development Project"</t>
    <phoneticPr fontId="2"/>
  </si>
  <si>
    <t>ご回答欄３において評価した提案について順位付けを行ってください</t>
    <rPh sb="1" eb="3">
      <t>カイトウ</t>
    </rPh>
    <rPh sb="3" eb="4">
      <t>ラン</t>
    </rPh>
    <rPh sb="9" eb="11">
      <t>ヒョウカ</t>
    </rPh>
    <rPh sb="13" eb="15">
      <t>テイアン</t>
    </rPh>
    <rPh sb="19" eb="22">
      <t>ジュンイヅ</t>
    </rPh>
    <rPh sb="24" eb="25">
      <t>オコナ</t>
    </rPh>
    <phoneticPr fontId="2"/>
  </si>
  <si>
    <t>なお、順位付けができない場合はその理由を記入してください</t>
    <rPh sb="3" eb="5">
      <t>ジュンイ</t>
    </rPh>
    <rPh sb="5" eb="6">
      <t>ヅ</t>
    </rPh>
    <rPh sb="12" eb="14">
      <t>バアイ</t>
    </rPh>
    <rPh sb="17" eb="19">
      <t>リユウ</t>
    </rPh>
    <rPh sb="20" eb="22">
      <t>キニュウ</t>
    </rPh>
    <phoneticPr fontId="2"/>
  </si>
  <si>
    <t>Rank the "Technical Development Project" evaluated in "Answer field 3"</t>
    <phoneticPr fontId="2"/>
  </si>
  <si>
    <t>If you will not be assigining a ranking, please provide the reason.</t>
    <phoneticPr fontId="2"/>
  </si>
  <si>
    <t>（回答欄4 / Answer field 4）</t>
    <rPh sb="1" eb="4">
      <t>カイトウラン</t>
    </rPh>
    <phoneticPr fontId="2"/>
  </si>
  <si>
    <t>質問番号
Question number</t>
    <rPh sb="0" eb="2">
      <t>シツモン</t>
    </rPh>
    <rPh sb="2" eb="4">
      <t>バンゴウ</t>
    </rPh>
    <phoneticPr fontId="2"/>
  </si>
  <si>
    <t>ご質問事項
Question item</t>
    <rPh sb="1" eb="3">
      <t>シツモン</t>
    </rPh>
    <rPh sb="3" eb="5">
      <t>ジコウ</t>
    </rPh>
    <phoneticPr fontId="2"/>
  </si>
  <si>
    <t>（１）</t>
  </si>
  <si>
    <t>質問（１）において選択した順位の理由を記載してください（全角200字程度）。
Please describe the reasons for the ranking you selected in Question 1.</t>
    <rPh sb="0" eb="2">
      <t>シツモン</t>
    </rPh>
    <rPh sb="9" eb="11">
      <t>センタク</t>
    </rPh>
    <rPh sb="13" eb="15">
      <t>ジュンイ</t>
    </rPh>
    <rPh sb="16" eb="18">
      <t>リユウ</t>
    </rPh>
    <rPh sb="19" eb="21">
      <t>キサイ</t>
    </rPh>
    <phoneticPr fontId="2"/>
  </si>
  <si>
    <t>国立研究開発法人宇宙航空研究開発機構</t>
  </si>
  <si>
    <t>宇宙戦略基金事業部課長</t>
    <rPh sb="0" eb="9">
      <t>ウチュウセンリャクキキンジギョウブ</t>
    </rPh>
    <rPh sb="9" eb="11">
      <t>カチョウ</t>
    </rPh>
    <phoneticPr fontId="2"/>
  </si>
  <si>
    <t>宇宙太郎</t>
    <rPh sb="0" eb="2">
      <t>ウチュウ</t>
    </rPh>
    <rPh sb="2" eb="4">
      <t>タロウ</t>
    </rPh>
    <phoneticPr fontId="2"/>
  </si>
  <si>
    <t>uchu.taro@jaxa</t>
  </si>
  <si>
    <t>070XXXXYYYY</t>
  </si>
  <si>
    <t>（総務省）衛星光通信の導入・活用拡大に向けた端末間相互接続技術等の開発</t>
  </si>
  <si>
    <t>ＡＢＣ株式会社</t>
    <rPh sb="3" eb="7">
      <t>カブシキガイシャ</t>
    </rPh>
    <phoneticPr fontId="2"/>
  </si>
  <si>
    <t>ＥＦＧ株式会社</t>
    <rPh sb="3" eb="7">
      <t>カブシキガイシャ</t>
    </rPh>
    <phoneticPr fontId="2"/>
  </si>
  <si>
    <t>株式会社ＫＬＭ</t>
    <rPh sb="0" eb="4">
      <t>カブシキガイシャ</t>
    </rPh>
    <phoneticPr fontId="2"/>
  </si>
  <si>
    <t>ＮＯＰの開発</t>
    <rPh sb="4" eb="6">
      <t>カイハツ</t>
    </rPh>
    <phoneticPr fontId="2"/>
  </si>
  <si>
    <t>ＱＲＳの開発</t>
    <rPh sb="4" eb="6">
      <t>カイハツ</t>
    </rPh>
    <phoneticPr fontId="2"/>
  </si>
  <si>
    <t>ＴＵＶの開発</t>
    <rPh sb="4" eb="6">
      <t>カイハツ</t>
    </rPh>
    <phoneticPr fontId="2"/>
  </si>
  <si>
    <t>ＷＸＹの開発</t>
    <rPh sb="4" eb="6">
      <t>カイハツ</t>
    </rPh>
    <phoneticPr fontId="2"/>
  </si>
  <si>
    <t>顧客候補
A potential customer</t>
    <rPh sb="0" eb="4">
      <t>コキャクコウホ</t>
    </rPh>
    <phoneticPr fontId="2"/>
  </si>
  <si>
    <t>金融機関
A financial institution</t>
    <rPh sb="0" eb="4">
      <t>キンユウキカン</t>
    </rPh>
    <phoneticPr fontId="2"/>
  </si>
  <si>
    <t>評価先企業等の製品・サービスを購入・契約済み
Already purchased or contracted products/services of the proposing organization's</t>
    <rPh sb="0" eb="3">
      <t>ヒョウカサキ</t>
    </rPh>
    <rPh sb="3" eb="5">
      <t>キギョウ</t>
    </rPh>
    <rPh sb="5" eb="6">
      <t>トウ</t>
    </rPh>
    <rPh sb="7" eb="9">
      <t>セイヒン</t>
    </rPh>
    <rPh sb="15" eb="17">
      <t>コウニュウ</t>
    </rPh>
    <rPh sb="18" eb="20">
      <t>ケイヤク</t>
    </rPh>
    <rPh sb="20" eb="21">
      <t>ズ</t>
    </rPh>
    <phoneticPr fontId="2"/>
  </si>
  <si>
    <t>評価先等の製品・サービスの購入・契約を検討中
Considering purchasing or contracting the proposing organization's products/services</t>
    <rPh sb="0" eb="2">
      <t>ヒョウカ</t>
    </rPh>
    <rPh sb="2" eb="3">
      <t>サキ</t>
    </rPh>
    <rPh sb="3" eb="4">
      <t>トウ</t>
    </rPh>
    <rPh sb="5" eb="7">
      <t>セイヒン</t>
    </rPh>
    <rPh sb="13" eb="15">
      <t>コウニュウ</t>
    </rPh>
    <rPh sb="16" eb="18">
      <t>ケイヤク</t>
    </rPh>
    <rPh sb="19" eb="22">
      <t>ケントウチュウ</t>
    </rPh>
    <phoneticPr fontId="2"/>
  </si>
  <si>
    <t>投融資を検討中
Considering equity investment and/or debt financing</t>
    <rPh sb="0" eb="3">
      <t>トウユウシ</t>
    </rPh>
    <rPh sb="4" eb="7">
      <t>ケントウチュウ</t>
    </rPh>
    <phoneticPr fontId="2"/>
  </si>
  <si>
    <t>幣社のXXXプロジェクトへ、開発中のＮＯＰを採用することを念頭に協議中</t>
    <rPh sb="0" eb="1">
      <t>ヘイ</t>
    </rPh>
    <rPh sb="1" eb="2">
      <t>シャ</t>
    </rPh>
    <rPh sb="14" eb="17">
      <t>カイハツチュウ</t>
    </rPh>
    <rPh sb="22" eb="24">
      <t>サイヨウ</t>
    </rPh>
    <rPh sb="29" eb="31">
      <t>ネントウ</t>
    </rPh>
    <rPh sb="32" eb="35">
      <t>キョウギチュウ</t>
    </rPh>
    <phoneticPr fontId="2"/>
  </si>
  <si>
    <t>当社との協業を視野に出資について打診を受けている</t>
    <rPh sb="0" eb="2">
      <t>トウシャ</t>
    </rPh>
    <rPh sb="4" eb="6">
      <t>キョウギョウ</t>
    </rPh>
    <rPh sb="7" eb="9">
      <t>シヤ</t>
    </rPh>
    <rPh sb="10" eb="12">
      <t>シュッシ</t>
    </rPh>
    <rPh sb="16" eb="18">
      <t>ダシン</t>
    </rPh>
    <rPh sb="19" eb="20">
      <t>ウ</t>
    </rPh>
    <phoneticPr fontId="2"/>
  </si>
  <si>
    <t>はい / Yes</t>
  </si>
  <si>
    <t>いいえ / No</t>
  </si>
  <si>
    <t>幣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t>
    <rPh sb="0" eb="1">
      <t>ヘイ</t>
    </rPh>
    <phoneticPr fontId="2"/>
  </si>
  <si>
    <t>弊社の衛星システムは、大電流の放電が可能な大容量バッテリによって多地点の観測が実現可能となるため、本提案が実現すれば、ぜひ購入したい。</t>
  </si>
  <si>
    <t>提案内容に対する説明を十分に受けておらず、判断ができない</t>
    <rPh sb="0" eb="4">
      <t>テイアンナイヨウ</t>
    </rPh>
    <rPh sb="5" eb="6">
      <t>タイ</t>
    </rPh>
    <rPh sb="8" eb="10">
      <t>セツメイ</t>
    </rPh>
    <rPh sb="11" eb="13">
      <t>ジュウブン</t>
    </rPh>
    <rPh sb="14" eb="15">
      <t>ウ</t>
    </rPh>
    <rPh sb="21" eb="23">
      <t>ハンダン</t>
    </rPh>
    <phoneticPr fontId="2"/>
  </si>
  <si>
    <t>提案機関が開発中のＷＸＹを活用したシステムは、弊社の衛星データサービスと親和性が高く、協業を検討している。また、その中で出資についても併せて検討中。</t>
    <rPh sb="0" eb="4">
      <t>テイアンキカン</t>
    </rPh>
    <rPh sb="5" eb="7">
      <t>カイハツ</t>
    </rPh>
    <rPh sb="7" eb="8">
      <t>チュウ</t>
    </rPh>
    <rPh sb="13" eb="15">
      <t>カツヨウ</t>
    </rPh>
    <rPh sb="23" eb="25">
      <t>ヘイシャ</t>
    </rPh>
    <rPh sb="26" eb="28">
      <t>エイセイ</t>
    </rPh>
    <rPh sb="36" eb="39">
      <t>シンワセイ</t>
    </rPh>
    <rPh sb="40" eb="41">
      <t>タカ</t>
    </rPh>
    <rPh sb="43" eb="45">
      <t>キョウギョウ</t>
    </rPh>
    <rPh sb="46" eb="48">
      <t>ケントウ</t>
    </rPh>
    <rPh sb="58" eb="59">
      <t>ナカ</t>
    </rPh>
    <rPh sb="60" eb="62">
      <t>シュッシ</t>
    </rPh>
    <rPh sb="67" eb="68">
      <t>アワ</t>
    </rPh>
    <rPh sb="70" eb="72">
      <t>ケントウ</t>
    </rPh>
    <rPh sb="72" eb="73">
      <t>チュウ</t>
    </rPh>
    <phoneticPr fontId="2"/>
  </si>
  <si>
    <t>順位付けができない
We are unabler to rank</t>
  </si>
  <si>
    <t>弊社の高頻度打上げへ直接的につながるため、本課題が採択された際に当社として得られる効果が最も高く、最も評価した</t>
    <phoneticPr fontId="2"/>
  </si>
  <si>
    <t>弊社の衛星システムの機能向上へ大きくつながるため、２番目に評価した</t>
    <phoneticPr fontId="2"/>
  </si>
  <si>
    <t>EFG株式会社のTUVに関する提案は情報共有が十分でなかったため、順位付けを実施せず</t>
    <phoneticPr fontId="2"/>
  </si>
  <si>
    <t>弊社の衛星データサービスとの親和性が高く、投資対象としても魅力的だが、同サービスは弊社内の売上比率が比較的に低いため、３番目に評価した</t>
    <phoneticPr fontId="2"/>
  </si>
  <si>
    <t>Japan Aerospace Exploration Agency</t>
    <phoneticPr fontId="2"/>
  </si>
  <si>
    <t>Space Strategy Fund Department Director</t>
    <phoneticPr fontId="2"/>
  </si>
  <si>
    <t>Taro Uchu</t>
    <phoneticPr fontId="2"/>
  </si>
  <si>
    <t>uchu.taro@jaxa</t>
    <phoneticPr fontId="2"/>
  </si>
  <si>
    <t>070XXXXYYYY</t>
    <phoneticPr fontId="2"/>
  </si>
  <si>
    <t>（総務省）国際競争力ある通信ペイロードに関する技術の開発・実証</t>
  </si>
  <si>
    <t>ＡＢＣ.Inc</t>
    <phoneticPr fontId="2"/>
  </si>
  <si>
    <t>ＥＦＧ.Inc</t>
    <phoneticPr fontId="2"/>
  </si>
  <si>
    <t>ＫＬＭ.Inc</t>
    <phoneticPr fontId="2"/>
  </si>
  <si>
    <t>Development of ＮＯＰ</t>
    <phoneticPr fontId="2"/>
  </si>
  <si>
    <t>Development of ＱＲＳ</t>
    <phoneticPr fontId="2"/>
  </si>
  <si>
    <t>Development of ＴＵＶ</t>
    <phoneticPr fontId="2"/>
  </si>
  <si>
    <t>Development of ＷＸＹ</t>
    <phoneticPr fontId="2"/>
  </si>
  <si>
    <t>We are discussing the potential adoption of the NOP under development for our XXX project</t>
    <phoneticPr fontId="2"/>
  </si>
  <si>
    <t>We have been aproached about a potential investment in the proposer, premised on collaboration.</t>
    <phoneticPr fontId="2"/>
  </si>
  <si>
    <t>はい / Yes</t>
    <phoneticPr fontId="2"/>
  </si>
  <si>
    <t>This technology will not contribute to the performance of our rocket systems, but it will make a significant contribution to launch costs and may be indispensable for improving our international competitiveness.</t>
    <phoneticPr fontId="2"/>
  </si>
  <si>
    <t>Our satellite system enables multi-point observation through the use of a high-capacity battery capable of discharging large currents. Therefore, if this proposal is realized, we would be very interested in making a purchase.</t>
    <phoneticPr fontId="2"/>
  </si>
  <si>
    <t>We have not been provided with adquate expkanation regarding the proposal, and therefore cannot make adicision</t>
    <phoneticPr fontId="2"/>
  </si>
  <si>
    <t>We are considering collaboration, as the system using the WXY under development by the proposer shows strong compatibility with our services, and we are also reviewing a potential investment in this context.</t>
    <phoneticPr fontId="2"/>
  </si>
  <si>
    <t>As this proposal directly contributes to our high-frequency launch, we assessed it as having the highest level of benefit to our company should it be adopted.</t>
    <phoneticPr fontId="2"/>
  </si>
  <si>
    <t>We assessed this proposal as the second priority, given its potential to improve the functionality of our satellite system.</t>
    <phoneticPr fontId="2"/>
  </si>
  <si>
    <t>As sufficient information regarding the proposal on TUV has not been shared by EFG.Inc, we are unable to assess it.</t>
    <phoneticPr fontId="2"/>
  </si>
  <si>
    <t>While this proposal has high compatibility with our satelite services and is attractive as an investment opportunity, we assessed it third because our satellite services accounts for a relatively small proportion of our overall revenue.</t>
    <phoneticPr fontId="2"/>
  </si>
  <si>
    <t>本シート、技術開発テーマ一覧、選択肢及び補助シートは、公開時非公開設定すること</t>
    <rPh sb="0" eb="1">
      <t>ホン</t>
    </rPh>
    <rPh sb="5" eb="7">
      <t>ギジュツ</t>
    </rPh>
    <rPh sb="7" eb="9">
      <t>カイハツ</t>
    </rPh>
    <rPh sb="12" eb="14">
      <t>イチラン</t>
    </rPh>
    <rPh sb="15" eb="18">
      <t>センタクシ</t>
    </rPh>
    <rPh sb="18" eb="19">
      <t>オヨ</t>
    </rPh>
    <rPh sb="20" eb="22">
      <t>ホジョ</t>
    </rPh>
    <rPh sb="27" eb="30">
      <t>コウカイジ</t>
    </rPh>
    <rPh sb="30" eb="33">
      <t>ヒコウカイ</t>
    </rPh>
    <rPh sb="33" eb="35">
      <t>セッテイ</t>
    </rPh>
    <phoneticPr fontId="2"/>
  </si>
  <si>
    <t>テーマ名</t>
    <rPh sb="3" eb="4">
      <t>メイ</t>
    </rPh>
    <phoneticPr fontId="2"/>
  </si>
  <si>
    <t>選択式:右側のプルダウンボタンを押して選択してください
Multiple Choice: Please click the pull-down button on the right to make a selection.</t>
    <phoneticPr fontId="2"/>
  </si>
  <si>
    <t>回答数</t>
    <rPh sb="0" eb="3">
      <t>カイトウスウ</t>
    </rPh>
    <phoneticPr fontId="2"/>
  </si>
  <si>
    <t>評価する提案機関との関係</t>
    <rPh sb="0" eb="2">
      <t>ヒョウカ</t>
    </rPh>
    <rPh sb="4" eb="8">
      <t>テイアンキカン</t>
    </rPh>
    <rPh sb="10" eb="12">
      <t>カンケイ</t>
    </rPh>
    <phoneticPr fontId="2"/>
  </si>
  <si>
    <t>顧客候補の場合の補足</t>
    <rPh sb="0" eb="4">
      <t>コキャクコウホ</t>
    </rPh>
    <rPh sb="5" eb="7">
      <t>バアイ</t>
    </rPh>
    <rPh sb="8" eb="10">
      <t>ホソク</t>
    </rPh>
    <phoneticPr fontId="2"/>
  </si>
  <si>
    <t>金融機関の場合の補足</t>
    <rPh sb="0" eb="2">
      <t>キンユウ</t>
    </rPh>
    <rPh sb="2" eb="4">
      <t>キカン</t>
    </rPh>
    <rPh sb="5" eb="7">
      <t>バアイ</t>
    </rPh>
    <rPh sb="8" eb="10">
      <t>ホソク</t>
    </rPh>
    <phoneticPr fontId="2"/>
  </si>
  <si>
    <t>補助</t>
    <rPh sb="0" eb="2">
      <t>ホジョ</t>
    </rPh>
    <phoneticPr fontId="2"/>
  </si>
  <si>
    <t>顧客候補の場合の提案内容共有の程度</t>
    <rPh sb="0" eb="4">
      <t>コキャクコウホ</t>
    </rPh>
    <rPh sb="5" eb="7">
      <t>バアイ</t>
    </rPh>
    <rPh sb="8" eb="12">
      <t>テイアンナイヨウ</t>
    </rPh>
    <rPh sb="12" eb="14">
      <t>キョウユウ</t>
    </rPh>
    <rPh sb="15" eb="17">
      <t>テイド</t>
    </rPh>
    <phoneticPr fontId="2"/>
  </si>
  <si>
    <t>補助２</t>
    <rPh sb="0" eb="2">
      <t>ホジョ</t>
    </rPh>
    <phoneticPr fontId="2"/>
  </si>
  <si>
    <t>投融資済み
Equity investment and/or debt financing already provided</t>
    <phoneticPr fontId="2"/>
  </si>
  <si>
    <t>順位付けができない
We are unabler to rank</t>
    <rPh sb="0" eb="3">
      <t>ジュンイヅ</t>
    </rPh>
    <phoneticPr fontId="2"/>
  </si>
  <si>
    <t>本公募への採択を条件とした投融資決定済み
Equity investment and/or debt financing decision already made, conditional upon selection in this call for proposals</t>
    <rPh sb="0" eb="3">
      <t>ホンコウボ</t>
    </rPh>
    <rPh sb="5" eb="7">
      <t>サイタク</t>
    </rPh>
    <rPh sb="8" eb="10">
      <t>ジョウケン</t>
    </rPh>
    <rPh sb="13" eb="16">
      <t>トウユウシ</t>
    </rPh>
    <rPh sb="16" eb="19">
      <t>ケッテイズ</t>
    </rPh>
    <phoneticPr fontId="2"/>
  </si>
  <si>
    <t>その他
Other</t>
    <rPh sb="2" eb="3">
      <t>ホカ</t>
    </rPh>
    <phoneticPr fontId="2"/>
  </si>
  <si>
    <t>いいえ / No</t>
    <phoneticPr fontId="2"/>
  </si>
  <si>
    <t>その他</t>
    <rPh sb="2" eb="3">
      <t>ホカ</t>
    </rPh>
    <phoneticPr fontId="2"/>
  </si>
  <si>
    <t>■関係の短縮用</t>
    <rPh sb="1" eb="3">
      <t>カンケイ</t>
    </rPh>
    <rPh sb="4" eb="7">
      <t>タンシュクヨウ</t>
    </rPh>
    <phoneticPr fontId="2"/>
  </si>
  <si>
    <t>■見本用、関係の短縮用</t>
    <rPh sb="1" eb="4">
      <t>ミホンヨウ</t>
    </rPh>
    <phoneticPr fontId="2"/>
  </si>
  <si>
    <t>■ 提案機関、提案課題</t>
    <rPh sb="2" eb="6">
      <t>テイアンキカン</t>
    </rPh>
    <rPh sb="7" eb="11">
      <t>テイアンカダイ</t>
    </rPh>
    <phoneticPr fontId="2"/>
  </si>
  <si>
    <t>提案機関 1</t>
    <rPh sb="0" eb="4">
      <t>テイアンキカン</t>
    </rPh>
    <phoneticPr fontId="2"/>
  </si>
  <si>
    <t>提案機関 2</t>
    <rPh sb="0" eb="4">
      <t>テイアンキカン</t>
    </rPh>
    <phoneticPr fontId="2"/>
  </si>
  <si>
    <t>提案機関 3</t>
    <rPh sb="0" eb="4">
      <t>テイアンキカン</t>
    </rPh>
    <phoneticPr fontId="2"/>
  </si>
  <si>
    <t>提案機関 4</t>
    <rPh sb="0" eb="4">
      <t>テイアンキカン</t>
    </rPh>
    <phoneticPr fontId="2"/>
  </si>
  <si>
    <t>提案機関 5</t>
    <rPh sb="0" eb="4">
      <t>テイアンキカン</t>
    </rPh>
    <phoneticPr fontId="2"/>
  </si>
  <si>
    <t>提案機関 6</t>
    <rPh sb="0" eb="4">
      <t>テイアンキカン</t>
    </rPh>
    <phoneticPr fontId="2"/>
  </si>
  <si>
    <t>提案機関 7</t>
    <rPh sb="0" eb="4">
      <t>テイアンキカン</t>
    </rPh>
    <phoneticPr fontId="2"/>
  </si>
  <si>
    <t>提案機関 8</t>
    <rPh sb="0" eb="4">
      <t>テイアンキカン</t>
    </rPh>
    <phoneticPr fontId="2"/>
  </si>
  <si>
    <t>提案機関 9</t>
    <rPh sb="0" eb="4">
      <t>テイアンキカン</t>
    </rPh>
    <phoneticPr fontId="2"/>
  </si>
  <si>
    <t>提案機関 10</t>
    <rPh sb="0" eb="4">
      <t>テイアンキカン</t>
    </rPh>
    <phoneticPr fontId="2"/>
  </si>
  <si>
    <t>提案機関 11</t>
    <rPh sb="0" eb="4">
      <t>テイアンキカン</t>
    </rPh>
    <phoneticPr fontId="2"/>
  </si>
  <si>
    <t>提案機関 12</t>
    <rPh sb="0" eb="4">
      <t>テイアンキカン</t>
    </rPh>
    <phoneticPr fontId="2"/>
  </si>
  <si>
    <t>提案機関 13</t>
    <rPh sb="0" eb="4">
      <t>テイアンキカン</t>
    </rPh>
    <phoneticPr fontId="2"/>
  </si>
  <si>
    <t>提案機関 14</t>
    <rPh sb="0" eb="4">
      <t>テイアンキカン</t>
    </rPh>
    <phoneticPr fontId="2"/>
  </si>
  <si>
    <t>提案機関 15</t>
    <rPh sb="0" eb="4">
      <t>テイアンキカン</t>
    </rPh>
    <phoneticPr fontId="2"/>
  </si>
  <si>
    <t>提案機関 16</t>
    <rPh sb="0" eb="4">
      <t>テイアンキカン</t>
    </rPh>
    <phoneticPr fontId="2"/>
  </si>
  <si>
    <t>提案機関 17</t>
    <rPh sb="0" eb="4">
      <t>テイアンキカン</t>
    </rPh>
    <phoneticPr fontId="2"/>
  </si>
  <si>
    <t>提案機関 18</t>
    <rPh sb="0" eb="4">
      <t>テイアンキカン</t>
    </rPh>
    <phoneticPr fontId="2"/>
  </si>
  <si>
    <t>提案機関 19</t>
    <rPh sb="0" eb="4">
      <t>テイアンキカン</t>
    </rPh>
    <phoneticPr fontId="2"/>
  </si>
  <si>
    <t>提案機関 20</t>
    <rPh sb="0" eb="4">
      <t>テイアンキカン</t>
    </rPh>
    <phoneticPr fontId="2"/>
  </si>
  <si>
    <t>提案機関 21</t>
    <rPh sb="0" eb="4">
      <t>テイアンキカン</t>
    </rPh>
    <phoneticPr fontId="2"/>
  </si>
  <si>
    <t>提案機関 22</t>
    <rPh sb="0" eb="4">
      <t>テイアンキカン</t>
    </rPh>
    <phoneticPr fontId="2"/>
  </si>
  <si>
    <t>提案機関 23</t>
    <rPh sb="0" eb="4">
      <t>テイアンキカン</t>
    </rPh>
    <phoneticPr fontId="2"/>
  </si>
  <si>
    <t>提案機関 24</t>
    <rPh sb="0" eb="4">
      <t>テイアンキカン</t>
    </rPh>
    <phoneticPr fontId="2"/>
  </si>
  <si>
    <t>提案機関 25</t>
    <rPh sb="0" eb="4">
      <t>テイアンキカン</t>
    </rPh>
    <phoneticPr fontId="2"/>
  </si>
  <si>
    <t>提案機関 26</t>
    <rPh sb="0" eb="4">
      <t>テイアンキカン</t>
    </rPh>
    <phoneticPr fontId="2"/>
  </si>
  <si>
    <t>提案機関 27</t>
    <rPh sb="0" eb="4">
      <t>テイアンキカン</t>
    </rPh>
    <phoneticPr fontId="2"/>
  </si>
  <si>
    <t>提案機関 28</t>
    <rPh sb="0" eb="4">
      <t>テイアンキカン</t>
    </rPh>
    <phoneticPr fontId="2"/>
  </si>
  <si>
    <t>提案機関 29</t>
    <rPh sb="0" eb="4">
      <t>テイアンキカン</t>
    </rPh>
    <phoneticPr fontId="2"/>
  </si>
  <si>
    <t>提案機関 30</t>
    <rPh sb="0" eb="4">
      <t>テイアンキカン</t>
    </rPh>
    <phoneticPr fontId="2"/>
  </si>
  <si>
    <t>提案機関 31</t>
    <rPh sb="0" eb="4">
      <t>テイアンキカン</t>
    </rPh>
    <phoneticPr fontId="2"/>
  </si>
  <si>
    <t>提案機関 32</t>
    <rPh sb="0" eb="4">
      <t>テイアンキカン</t>
    </rPh>
    <phoneticPr fontId="2"/>
  </si>
  <si>
    <t>提案機関 33</t>
    <rPh sb="0" eb="4">
      <t>テイアンキカン</t>
    </rPh>
    <phoneticPr fontId="2"/>
  </si>
  <si>
    <t>提案機関 34</t>
    <rPh sb="0" eb="4">
      <t>テイアンキカン</t>
    </rPh>
    <phoneticPr fontId="2"/>
  </si>
  <si>
    <t>提案機関 35</t>
    <rPh sb="0" eb="4">
      <t>テイアンキカン</t>
    </rPh>
    <phoneticPr fontId="2"/>
  </si>
  <si>
    <t>提案機関 36</t>
    <rPh sb="0" eb="4">
      <t>テイアンキカン</t>
    </rPh>
    <phoneticPr fontId="2"/>
  </si>
  <si>
    <t>提案機関 37</t>
    <rPh sb="0" eb="4">
      <t>テイアンキカン</t>
    </rPh>
    <phoneticPr fontId="2"/>
  </si>
  <si>
    <t>提案機関 38</t>
    <rPh sb="0" eb="4">
      <t>テイアンキカン</t>
    </rPh>
    <phoneticPr fontId="2"/>
  </si>
  <si>
    <t>提案機関 39</t>
    <rPh sb="0" eb="4">
      <t>テイアンキカン</t>
    </rPh>
    <phoneticPr fontId="2"/>
  </si>
  <si>
    <t>提案機関 40</t>
    <rPh sb="0" eb="4">
      <t>テイアンキカン</t>
    </rPh>
    <phoneticPr fontId="2"/>
  </si>
  <si>
    <t>提案機関 41</t>
    <rPh sb="0" eb="4">
      <t>テイアンキカン</t>
    </rPh>
    <phoneticPr fontId="2"/>
  </si>
  <si>
    <t>提案機関 42</t>
    <rPh sb="0" eb="4">
      <t>テイアンキカン</t>
    </rPh>
    <phoneticPr fontId="2"/>
  </si>
  <si>
    <t>提案機関 43</t>
    <rPh sb="0" eb="4">
      <t>テイアンキカン</t>
    </rPh>
    <phoneticPr fontId="2"/>
  </si>
  <si>
    <t>提案機関 44</t>
    <rPh sb="0" eb="4">
      <t>テイアンキカン</t>
    </rPh>
    <phoneticPr fontId="2"/>
  </si>
  <si>
    <t>提案機関 45</t>
    <rPh sb="0" eb="4">
      <t>テイアンキカン</t>
    </rPh>
    <phoneticPr fontId="2"/>
  </si>
  <si>
    <t>提案機関 46</t>
    <rPh sb="0" eb="4">
      <t>テイアンキカン</t>
    </rPh>
    <phoneticPr fontId="2"/>
  </si>
  <si>
    <t>提案機関 47</t>
    <rPh sb="0" eb="4">
      <t>テイアンキカン</t>
    </rPh>
    <phoneticPr fontId="2"/>
  </si>
  <si>
    <t>提案機関 48</t>
    <rPh sb="0" eb="4">
      <t>テイアンキカン</t>
    </rPh>
    <phoneticPr fontId="2"/>
  </si>
  <si>
    <t>提案機関 49</t>
    <rPh sb="0" eb="4">
      <t>テイアンキカン</t>
    </rPh>
    <phoneticPr fontId="2"/>
  </si>
  <si>
    <t>提案機関 50</t>
    <rPh sb="0" eb="4">
      <t>テイアンキカン</t>
    </rPh>
    <phoneticPr fontId="2"/>
  </si>
  <si>
    <t>提案（技術開発課題） 1</t>
    <rPh sb="0" eb="2">
      <t>テイアン</t>
    </rPh>
    <rPh sb="3" eb="7">
      <t>ギジュツカイハツ</t>
    </rPh>
    <rPh sb="7" eb="9">
      <t>カダイ</t>
    </rPh>
    <phoneticPr fontId="2"/>
  </si>
  <si>
    <t>提案（技術開発課題） 2</t>
    <rPh sb="0" eb="2">
      <t>テイアン</t>
    </rPh>
    <rPh sb="3" eb="7">
      <t>ギジュツカイハツ</t>
    </rPh>
    <rPh sb="7" eb="9">
      <t>カダイ</t>
    </rPh>
    <phoneticPr fontId="2"/>
  </si>
  <si>
    <t>提案（技術開発課題） 3</t>
    <rPh sb="0" eb="2">
      <t>テイアン</t>
    </rPh>
    <rPh sb="3" eb="7">
      <t>ギジュツカイハツ</t>
    </rPh>
    <rPh sb="7" eb="9">
      <t>カダイ</t>
    </rPh>
    <phoneticPr fontId="2"/>
  </si>
  <si>
    <t>提案（技術開発課題） 4</t>
    <rPh sb="0" eb="2">
      <t>テイアン</t>
    </rPh>
    <rPh sb="3" eb="7">
      <t>ギジュツカイハツ</t>
    </rPh>
    <rPh sb="7" eb="9">
      <t>カダイ</t>
    </rPh>
    <phoneticPr fontId="2"/>
  </si>
  <si>
    <t>提案（技術開発課題） 5</t>
    <rPh sb="0" eb="2">
      <t>テイアン</t>
    </rPh>
    <rPh sb="3" eb="7">
      <t>ギジュツカイハツ</t>
    </rPh>
    <rPh sb="7" eb="9">
      <t>カダイ</t>
    </rPh>
    <phoneticPr fontId="2"/>
  </si>
  <si>
    <t>提案（技術開発課題） 6</t>
    <rPh sb="0" eb="2">
      <t>テイアン</t>
    </rPh>
    <rPh sb="3" eb="7">
      <t>ギジュツカイハツ</t>
    </rPh>
    <rPh sb="7" eb="9">
      <t>カダイ</t>
    </rPh>
    <phoneticPr fontId="2"/>
  </si>
  <si>
    <t>提案（技術開発課題） 7</t>
    <rPh sb="0" eb="2">
      <t>テイアン</t>
    </rPh>
    <rPh sb="3" eb="7">
      <t>ギジュツカイハツ</t>
    </rPh>
    <rPh sb="7" eb="9">
      <t>カダイ</t>
    </rPh>
    <phoneticPr fontId="2"/>
  </si>
  <si>
    <t>提案（技術開発課題） 8</t>
    <rPh sb="0" eb="2">
      <t>テイアン</t>
    </rPh>
    <rPh sb="3" eb="7">
      <t>ギジュツカイハツ</t>
    </rPh>
    <rPh sb="7" eb="9">
      <t>カダイ</t>
    </rPh>
    <phoneticPr fontId="2"/>
  </si>
  <si>
    <t>提案（技術開発課題） 9</t>
    <rPh sb="0" eb="2">
      <t>テイアン</t>
    </rPh>
    <rPh sb="3" eb="7">
      <t>ギジュツカイハツ</t>
    </rPh>
    <rPh sb="7" eb="9">
      <t>カダイ</t>
    </rPh>
    <phoneticPr fontId="2"/>
  </si>
  <si>
    <t>提案（技術開発課題） 10</t>
    <rPh sb="0" eb="2">
      <t>テイアン</t>
    </rPh>
    <rPh sb="3" eb="7">
      <t>ギジュツカイハツ</t>
    </rPh>
    <rPh sb="7" eb="9">
      <t>カダイ</t>
    </rPh>
    <phoneticPr fontId="2"/>
  </si>
  <si>
    <t>提案（技術開発課題） 11</t>
    <rPh sb="0" eb="2">
      <t>テイアン</t>
    </rPh>
    <rPh sb="3" eb="7">
      <t>ギジュツカイハツ</t>
    </rPh>
    <rPh sb="7" eb="9">
      <t>カダイ</t>
    </rPh>
    <phoneticPr fontId="2"/>
  </si>
  <si>
    <t>提案（技術開発課題） 12</t>
    <rPh sb="0" eb="2">
      <t>テイアン</t>
    </rPh>
    <rPh sb="3" eb="7">
      <t>ギジュツカイハツ</t>
    </rPh>
    <rPh sb="7" eb="9">
      <t>カダイ</t>
    </rPh>
    <phoneticPr fontId="2"/>
  </si>
  <si>
    <t>提案（技術開発課題） 13</t>
    <rPh sb="0" eb="2">
      <t>テイアン</t>
    </rPh>
    <rPh sb="3" eb="7">
      <t>ギジュツカイハツ</t>
    </rPh>
    <rPh sb="7" eb="9">
      <t>カダイ</t>
    </rPh>
    <phoneticPr fontId="2"/>
  </si>
  <si>
    <t>提案（技術開発課題） 14</t>
    <rPh sb="0" eb="2">
      <t>テイアン</t>
    </rPh>
    <rPh sb="3" eb="7">
      <t>ギジュツカイハツ</t>
    </rPh>
    <rPh sb="7" eb="9">
      <t>カダイ</t>
    </rPh>
    <phoneticPr fontId="2"/>
  </si>
  <si>
    <t>提案（技術開発課題） 15</t>
    <rPh sb="0" eb="2">
      <t>テイアン</t>
    </rPh>
    <rPh sb="3" eb="7">
      <t>ギジュツカイハツ</t>
    </rPh>
    <rPh sb="7" eb="9">
      <t>カダイ</t>
    </rPh>
    <phoneticPr fontId="2"/>
  </si>
  <si>
    <t>提案（技術開発課題） 16</t>
    <rPh sb="0" eb="2">
      <t>テイアン</t>
    </rPh>
    <rPh sb="3" eb="7">
      <t>ギジュツカイハツ</t>
    </rPh>
    <rPh sb="7" eb="9">
      <t>カダイ</t>
    </rPh>
    <phoneticPr fontId="2"/>
  </si>
  <si>
    <t>提案（技術開発課題） 17</t>
    <rPh sb="0" eb="2">
      <t>テイアン</t>
    </rPh>
    <rPh sb="3" eb="7">
      <t>ギジュツカイハツ</t>
    </rPh>
    <rPh sb="7" eb="9">
      <t>カダイ</t>
    </rPh>
    <phoneticPr fontId="2"/>
  </si>
  <si>
    <t>提案（技術開発課題） 18</t>
    <rPh sb="0" eb="2">
      <t>テイアン</t>
    </rPh>
    <rPh sb="3" eb="7">
      <t>ギジュツカイハツ</t>
    </rPh>
    <rPh sb="7" eb="9">
      <t>カダイ</t>
    </rPh>
    <phoneticPr fontId="2"/>
  </si>
  <si>
    <t>提案（技術開発課題） 19</t>
    <rPh sb="0" eb="2">
      <t>テイアン</t>
    </rPh>
    <rPh sb="3" eb="7">
      <t>ギジュツカイハツ</t>
    </rPh>
    <rPh sb="7" eb="9">
      <t>カダイ</t>
    </rPh>
    <phoneticPr fontId="2"/>
  </si>
  <si>
    <t>提案（技術開発課題） 20</t>
    <rPh sb="0" eb="2">
      <t>テイアン</t>
    </rPh>
    <rPh sb="3" eb="7">
      <t>ギジュツカイハツ</t>
    </rPh>
    <rPh sb="7" eb="9">
      <t>カダイ</t>
    </rPh>
    <phoneticPr fontId="2"/>
  </si>
  <si>
    <t>提案（技術開発課題） 21</t>
    <rPh sb="0" eb="2">
      <t>テイアン</t>
    </rPh>
    <rPh sb="3" eb="7">
      <t>ギジュツカイハツ</t>
    </rPh>
    <rPh sb="7" eb="9">
      <t>カダイ</t>
    </rPh>
    <phoneticPr fontId="2"/>
  </si>
  <si>
    <t>提案（技術開発課題） 22</t>
    <rPh sb="0" eb="2">
      <t>テイアン</t>
    </rPh>
    <rPh sb="3" eb="7">
      <t>ギジュツカイハツ</t>
    </rPh>
    <rPh sb="7" eb="9">
      <t>カダイ</t>
    </rPh>
    <phoneticPr fontId="2"/>
  </si>
  <si>
    <t>提案（技術開発課題） 23</t>
    <rPh sb="0" eb="2">
      <t>テイアン</t>
    </rPh>
    <rPh sb="3" eb="7">
      <t>ギジュツカイハツ</t>
    </rPh>
    <rPh sb="7" eb="9">
      <t>カダイ</t>
    </rPh>
    <phoneticPr fontId="2"/>
  </si>
  <si>
    <t>提案（技術開発課題） 24</t>
    <rPh sb="0" eb="2">
      <t>テイアン</t>
    </rPh>
    <rPh sb="3" eb="7">
      <t>ギジュツカイハツ</t>
    </rPh>
    <rPh sb="7" eb="9">
      <t>カダイ</t>
    </rPh>
    <phoneticPr fontId="2"/>
  </si>
  <si>
    <t>提案（技術開発課題） 25</t>
    <rPh sb="0" eb="2">
      <t>テイアン</t>
    </rPh>
    <rPh sb="3" eb="7">
      <t>ギジュツカイハツ</t>
    </rPh>
    <rPh sb="7" eb="9">
      <t>カダイ</t>
    </rPh>
    <phoneticPr fontId="2"/>
  </si>
  <si>
    <t>提案（技術開発課題） 26</t>
    <rPh sb="0" eb="2">
      <t>テイアン</t>
    </rPh>
    <rPh sb="3" eb="7">
      <t>ギジュツカイハツ</t>
    </rPh>
    <rPh sb="7" eb="9">
      <t>カダイ</t>
    </rPh>
    <phoneticPr fontId="2"/>
  </si>
  <si>
    <t>提案（技術開発課題） 27</t>
    <rPh sb="0" eb="2">
      <t>テイアン</t>
    </rPh>
    <rPh sb="3" eb="7">
      <t>ギジュツカイハツ</t>
    </rPh>
    <rPh sb="7" eb="9">
      <t>カダイ</t>
    </rPh>
    <phoneticPr fontId="2"/>
  </si>
  <si>
    <t>提案（技術開発課題） 28</t>
    <rPh sb="0" eb="2">
      <t>テイアン</t>
    </rPh>
    <rPh sb="3" eb="7">
      <t>ギジュツカイハツ</t>
    </rPh>
    <rPh sb="7" eb="9">
      <t>カダイ</t>
    </rPh>
    <phoneticPr fontId="2"/>
  </si>
  <si>
    <t>提案（技術開発課題） 29</t>
    <rPh sb="0" eb="2">
      <t>テイアン</t>
    </rPh>
    <rPh sb="3" eb="7">
      <t>ギジュツカイハツ</t>
    </rPh>
    <rPh sb="7" eb="9">
      <t>カダイ</t>
    </rPh>
    <phoneticPr fontId="2"/>
  </si>
  <si>
    <t>提案（技術開発課題） 30</t>
    <rPh sb="0" eb="2">
      <t>テイアン</t>
    </rPh>
    <rPh sb="3" eb="7">
      <t>ギジュツカイハツ</t>
    </rPh>
    <rPh sb="7" eb="9">
      <t>カダイ</t>
    </rPh>
    <phoneticPr fontId="2"/>
  </si>
  <si>
    <t>提案（技術開発課題） 31</t>
    <rPh sb="0" eb="2">
      <t>テイアン</t>
    </rPh>
    <rPh sb="3" eb="7">
      <t>ギジュツカイハツ</t>
    </rPh>
    <rPh sb="7" eb="9">
      <t>カダイ</t>
    </rPh>
    <phoneticPr fontId="2"/>
  </si>
  <si>
    <t>提案（技術開発課題） 32</t>
    <rPh sb="0" eb="2">
      <t>テイアン</t>
    </rPh>
    <rPh sb="3" eb="7">
      <t>ギジュツカイハツ</t>
    </rPh>
    <rPh sb="7" eb="9">
      <t>カダイ</t>
    </rPh>
    <phoneticPr fontId="2"/>
  </si>
  <si>
    <t>提案（技術開発課題） 33</t>
    <rPh sb="0" eb="2">
      <t>テイアン</t>
    </rPh>
    <rPh sb="3" eb="7">
      <t>ギジュツカイハツ</t>
    </rPh>
    <rPh sb="7" eb="9">
      <t>カダイ</t>
    </rPh>
    <phoneticPr fontId="2"/>
  </si>
  <si>
    <t>提案（技術開発課題） 34</t>
    <rPh sb="0" eb="2">
      <t>テイアン</t>
    </rPh>
    <rPh sb="3" eb="7">
      <t>ギジュツカイハツ</t>
    </rPh>
    <rPh sb="7" eb="9">
      <t>カダイ</t>
    </rPh>
    <phoneticPr fontId="2"/>
  </si>
  <si>
    <t>提案（技術開発課題） 35</t>
    <rPh sb="0" eb="2">
      <t>テイアン</t>
    </rPh>
    <rPh sb="3" eb="7">
      <t>ギジュツカイハツ</t>
    </rPh>
    <rPh sb="7" eb="9">
      <t>カダイ</t>
    </rPh>
    <phoneticPr fontId="2"/>
  </si>
  <si>
    <t>提案（技術開発課題） 36</t>
    <rPh sb="0" eb="2">
      <t>テイアン</t>
    </rPh>
    <rPh sb="3" eb="7">
      <t>ギジュツカイハツ</t>
    </rPh>
    <rPh sb="7" eb="9">
      <t>カダイ</t>
    </rPh>
    <phoneticPr fontId="2"/>
  </si>
  <si>
    <t>提案（技術開発課題） 37</t>
    <rPh sb="0" eb="2">
      <t>テイアン</t>
    </rPh>
    <rPh sb="3" eb="7">
      <t>ギジュツカイハツ</t>
    </rPh>
    <rPh sb="7" eb="9">
      <t>カダイ</t>
    </rPh>
    <phoneticPr fontId="2"/>
  </si>
  <si>
    <t>提案（技術開発課題） 38</t>
    <rPh sb="0" eb="2">
      <t>テイアン</t>
    </rPh>
    <rPh sb="3" eb="7">
      <t>ギジュツカイハツ</t>
    </rPh>
    <rPh sb="7" eb="9">
      <t>カダイ</t>
    </rPh>
    <phoneticPr fontId="2"/>
  </si>
  <si>
    <t>提案（技術開発課題） 39</t>
    <rPh sb="0" eb="2">
      <t>テイアン</t>
    </rPh>
    <rPh sb="3" eb="7">
      <t>ギジュツカイハツ</t>
    </rPh>
    <rPh sb="7" eb="9">
      <t>カダイ</t>
    </rPh>
    <phoneticPr fontId="2"/>
  </si>
  <si>
    <t>提案（技術開発課題） 40</t>
    <rPh sb="0" eb="2">
      <t>テイアン</t>
    </rPh>
    <rPh sb="3" eb="7">
      <t>ギジュツカイハツ</t>
    </rPh>
    <rPh sb="7" eb="9">
      <t>カダイ</t>
    </rPh>
    <phoneticPr fontId="2"/>
  </si>
  <si>
    <t>提案（技術開発課題） 41</t>
    <rPh sb="0" eb="2">
      <t>テイアン</t>
    </rPh>
    <rPh sb="3" eb="7">
      <t>ギジュツカイハツ</t>
    </rPh>
    <rPh sb="7" eb="9">
      <t>カダイ</t>
    </rPh>
    <phoneticPr fontId="2"/>
  </si>
  <si>
    <t>提案（技術開発課題） 42</t>
    <rPh sb="0" eb="2">
      <t>テイアン</t>
    </rPh>
    <rPh sb="3" eb="7">
      <t>ギジュツカイハツ</t>
    </rPh>
    <rPh sb="7" eb="9">
      <t>カダイ</t>
    </rPh>
    <phoneticPr fontId="2"/>
  </si>
  <si>
    <t>提案（技術開発課題） 43</t>
    <rPh sb="0" eb="2">
      <t>テイアン</t>
    </rPh>
    <rPh sb="3" eb="7">
      <t>ギジュツカイハツ</t>
    </rPh>
    <rPh sb="7" eb="9">
      <t>カダイ</t>
    </rPh>
    <phoneticPr fontId="2"/>
  </si>
  <si>
    <t>提案（技術開発課題） 44</t>
    <rPh sb="0" eb="2">
      <t>テイアン</t>
    </rPh>
    <rPh sb="3" eb="7">
      <t>ギジュツカイハツ</t>
    </rPh>
    <rPh sb="7" eb="9">
      <t>カダイ</t>
    </rPh>
    <phoneticPr fontId="2"/>
  </si>
  <si>
    <t>提案（技術開発課題） 45</t>
    <rPh sb="0" eb="2">
      <t>テイアン</t>
    </rPh>
    <rPh sb="3" eb="7">
      <t>ギジュツカイハツ</t>
    </rPh>
    <rPh sb="7" eb="9">
      <t>カダイ</t>
    </rPh>
    <phoneticPr fontId="2"/>
  </si>
  <si>
    <t>提案（技術開発課題） 46</t>
    <rPh sb="0" eb="2">
      <t>テイアン</t>
    </rPh>
    <rPh sb="3" eb="7">
      <t>ギジュツカイハツ</t>
    </rPh>
    <rPh sb="7" eb="9">
      <t>カダイ</t>
    </rPh>
    <phoneticPr fontId="2"/>
  </si>
  <si>
    <t>提案（技術開発課題） 47</t>
    <rPh sb="0" eb="2">
      <t>テイアン</t>
    </rPh>
    <rPh sb="3" eb="7">
      <t>ギジュツカイハツ</t>
    </rPh>
    <rPh sb="7" eb="9">
      <t>カダイ</t>
    </rPh>
    <phoneticPr fontId="2"/>
  </si>
  <si>
    <t>提案（技術開発課題） 48</t>
    <rPh sb="0" eb="2">
      <t>テイアン</t>
    </rPh>
    <rPh sb="3" eb="7">
      <t>ギジュツカイハツ</t>
    </rPh>
    <rPh sb="7" eb="9">
      <t>カダイ</t>
    </rPh>
    <phoneticPr fontId="2"/>
  </si>
  <si>
    <t>提案（技術開発課題） 49</t>
    <rPh sb="0" eb="2">
      <t>テイアン</t>
    </rPh>
    <rPh sb="3" eb="7">
      <t>ギジュツカイハツ</t>
    </rPh>
    <rPh sb="7" eb="9">
      <t>カダイ</t>
    </rPh>
    <phoneticPr fontId="2"/>
  </si>
  <si>
    <t>提案（技術開発課題） 50</t>
    <rPh sb="0" eb="2">
      <t>テイアン</t>
    </rPh>
    <rPh sb="3" eb="7">
      <t>ギジュツカイハツ</t>
    </rPh>
    <rPh sb="7" eb="9">
      <t>カダイ</t>
    </rPh>
    <phoneticPr fontId="2"/>
  </si>
  <si>
    <t>■順位付け選択肢</t>
    <rPh sb="1" eb="4">
      <t>ジュンイヅ</t>
    </rPh>
    <rPh sb="5" eb="8">
      <t>センタクシ</t>
    </rPh>
    <phoneticPr fontId="2"/>
  </si>
  <si>
    <t>評価者の電話番号を記載してください。記載内容の確認に使わせていただく場合があります。
Phone number of evaluator. We may contact you to confirm the contents you have provided.</t>
  </si>
  <si>
    <t>評価者の電話番号を記載してください。記載内容の確認に使わせていただく場合があります。
Phone number of evaluator. We may contact you to confirm the contents you have provided.</t>
    <phoneticPr fontId="2"/>
  </si>
  <si>
    <t>評価する提案課題について以下に入力してください。</t>
    <rPh sb="0" eb="2">
      <t>ヒョウカ</t>
    </rPh>
    <rPh sb="4" eb="6">
      <t>テイアン</t>
    </rPh>
    <rPh sb="6" eb="8">
      <t>カダイ</t>
    </rPh>
    <rPh sb="12" eb="14">
      <t>イカ</t>
    </rPh>
    <rPh sb="15" eb="17">
      <t>ニュウリョク</t>
    </rPh>
    <phoneticPr fontId="2"/>
  </si>
  <si>
    <t>Please provide the information related to the "Technical Development Project" you are evaluating.</t>
  </si>
  <si>
    <t>Please provide the information related to the "Technical Development Project" you are evaluating.</t>
    <phoneticPr fontId="2"/>
  </si>
  <si>
    <t>If you are evaluating proposals related to the same "Technology Development Theme" as the one you provided in "Answer field 2", please consolidate and enter the evaluation in "Answer field 3" of this sheet.</t>
  </si>
  <si>
    <t>If you are evaluating proposals related to the same "Technology Development Theme" as the one you provided in "Answer field 2", please consolidate and enter the evaluation in "Answer field 3" of this sheet.</t>
    <phoneticPr fontId="2"/>
  </si>
  <si>
    <t>評価を依頼されている技術開発課題の数（半角数字）
The number of "Technical Dvelopment Project" you have been asked to evaluate</t>
    <rPh sb="3" eb="5">
      <t>イライ</t>
    </rPh>
    <rPh sb="10" eb="14">
      <t>ギジュツカイハツ</t>
    </rPh>
    <rPh sb="14" eb="16">
      <t>カダイ</t>
    </rPh>
    <phoneticPr fontId="2"/>
  </si>
  <si>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</si>
  <si>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phoneticPr fontId="2"/>
  </si>
  <si>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</si>
  <si>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phoneticPr fontId="2"/>
  </si>
  <si>
    <t>提案機関の技術開発課題（ 「技術開発テーマ」ではなく実施内容の名称）を記載してください
Title of the proposer’s "Technical Development Project" (project name)</t>
  </si>
  <si>
    <t>提案機関の技術開発課題（ 「技術開発テーマ」ではなく実施内容の名称）を記載してください
Title of the proposer’s "Technical Development Project" (project name)</t>
    <phoneticPr fontId="2"/>
  </si>
  <si>
    <t>本シートにおいて評価を行う技術開発課題へ、提案機関が設定した4桁の提案課題番号を記載してください
4桁の提案課題番号が不明な場合は、提案機関へお問い合わせください
Please enter the four-digit "Technical Development Project number" assigned by proposer's for the "Technical Development Progect" evaluated in this sheet.
If the four figit number is unknown, please contact the proposer.</t>
    <rPh sb="0" eb="1">
      <t>ホン</t>
    </rPh>
    <rPh sb="17" eb="19">
      <t>カダイ</t>
    </rPh>
    <rPh sb="21" eb="25">
      <t>テイアンキカン</t>
    </rPh>
    <rPh sb="26" eb="28">
      <t>セッテイ</t>
    </rPh>
    <rPh sb="31" eb="32">
      <t>ケタ</t>
    </rPh>
    <rPh sb="40" eb="42">
      <t>キサイ</t>
    </rPh>
    <rPh sb="50" eb="51">
      <t>ケタ</t>
    </rPh>
    <rPh sb="52" eb="58">
      <t>テイアンカダイバンゴウ</t>
    </rPh>
    <rPh sb="59" eb="61">
      <t>フメイ</t>
    </rPh>
    <rPh sb="62" eb="64">
      <t>バアイ</t>
    </rPh>
    <rPh sb="66" eb="70">
      <t>テイアンキカン</t>
    </rPh>
    <rPh sb="72" eb="73">
      <t>ト</t>
    </rPh>
    <rPh sb="74" eb="75">
      <t>ア</t>
    </rPh>
    <phoneticPr fontId="2"/>
  </si>
  <si>
    <t>提案機関から、提案書の内容又はそれに準ずる内容についての情報提供を受けましたか
Have you received an explanation from the proposer regarding the actual proposal document or equivalent information?</t>
    <rPh sb="0" eb="2">
      <t>テイアン</t>
    </rPh>
    <rPh sb="2" eb="4">
      <t>キカン</t>
    </rPh>
    <rPh sb="7" eb="9">
      <t>テイアン</t>
    </rPh>
    <rPh sb="9" eb="10">
      <t>ショ</t>
    </rPh>
    <rPh sb="11" eb="13">
      <t>ナイヨウ</t>
    </rPh>
    <rPh sb="13" eb="14">
      <t>マタ</t>
    </rPh>
    <rPh sb="18" eb="19">
      <t>ジュン</t>
    </rPh>
    <rPh sb="21" eb="23">
      <t>ナイヨウ</t>
    </rPh>
    <rPh sb="28" eb="30">
      <t>ジョウホウ</t>
    </rPh>
    <rPh sb="30" eb="32">
      <t>テイキョウ</t>
    </rPh>
    <rPh sb="33" eb="34">
      <t>ウ</t>
    </rPh>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</si>
  <si>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Example : Japan Aerospace Exploration Agency</t>
    <rPh sb="0" eb="2">
      <t>ヒョウカ</t>
    </rPh>
    <rPh sb="2" eb="3">
      <t>シャ</t>
    </rPh>
    <rPh sb="4" eb="6">
      <t>ショゾク</t>
    </rPh>
    <rPh sb="8" eb="10">
      <t>ソシキ</t>
    </rPh>
    <rPh sb="11" eb="13">
      <t>ヒョウカ</t>
    </rPh>
    <rPh sb="13" eb="15">
      <t>キカン</t>
    </rPh>
    <rPh sb="17" eb="19">
      <t>メイショウ</t>
    </rPh>
    <rPh sb="21" eb="24">
      <t>ホウジンカク</t>
    </rPh>
    <rPh sb="26" eb="28">
      <t>ショウリャク</t>
    </rPh>
    <rPh sb="31" eb="33">
      <t>セイシキ</t>
    </rPh>
    <rPh sb="33" eb="35">
      <t>メイショウ</t>
    </rPh>
    <rPh sb="36" eb="38">
      <t>ゼンカク</t>
    </rPh>
    <rPh sb="39" eb="41">
      <t>キサイ</t>
    </rPh>
    <rPh sb="48" eb="50">
      <t>セイシキ</t>
    </rPh>
    <rPh sb="50" eb="52">
      <t>メイショウ</t>
    </rPh>
    <rPh sb="53" eb="55">
      <t>ジョウキ</t>
    </rPh>
    <rPh sb="55" eb="58">
      <t>コクゼイチョウ</t>
    </rPh>
    <rPh sb="58" eb="60">
      <t>ホウジン</t>
    </rPh>
    <rPh sb="60" eb="62">
      <t>バンゴウ</t>
    </rPh>
    <rPh sb="62" eb="64">
      <t>コウヒョウ</t>
    </rPh>
    <rPh sb="71" eb="73">
      <t>カクニン</t>
    </rPh>
    <rPh sb="78" eb="79">
      <t>レイ</t>
    </rPh>
    <rPh sb="80" eb="82">
      <t>コクリツ</t>
    </rPh>
    <rPh sb="82" eb="88">
      <t>ケンキュウカイハツホウジン</t>
    </rPh>
    <rPh sb="88" eb="90">
      <t>ウチュウ</t>
    </rPh>
    <rPh sb="90" eb="92">
      <t>コウクウ</t>
    </rPh>
    <rPh sb="92" eb="98">
      <t>ケンキュウカイハツキコウ</t>
    </rPh>
    <phoneticPr fontId="2"/>
  </si>
  <si>
    <t>提案機関と評価機関との関係について回答してください
Describe the relationship between your organization and the proposer:</t>
    <rPh sb="0" eb="2">
      <t>テイアン</t>
    </rPh>
    <rPh sb="2" eb="4">
      <t>キカン</t>
    </rPh>
    <rPh sb="11" eb="13">
      <t>カンケイ</t>
    </rPh>
    <rPh sb="17" eb="19">
      <t>カイトウ</t>
    </rPh>
    <phoneticPr fontId="2"/>
  </si>
  <si>
    <t>提案機関と評価機関との取引等における関係について回答してください
Describe the relationship between your organization and the proposer, such as any business transactions:</t>
    <rPh sb="0" eb="2">
      <t>テイアン</t>
    </rPh>
    <rPh sb="2" eb="4">
      <t>キカン</t>
    </rPh>
    <rPh sb="11" eb="13">
      <t>トリヒキ</t>
    </rPh>
    <rPh sb="13" eb="14">
      <t>トウ</t>
    </rPh>
    <rPh sb="18" eb="20">
      <t>カンケイ</t>
    </rPh>
    <rPh sb="24" eb="26">
      <t>カイトウ</t>
    </rPh>
    <phoneticPr fontId="2"/>
  </si>
  <si>
    <t>Answer Item 1: Information of evaluator</t>
  </si>
  <si>
    <t>Please provide information about your company or organizaion</t>
  </si>
  <si>
    <t>※</t>
  </si>
  <si>
    <t>評価者が所属する組織名称を、省略せず、正式名称を記載してください。</t>
  </si>
  <si>
    <t>正式名称は、以下の国税庁法人番号公表サイトより、ご確認ください。</t>
  </si>
  <si>
    <t>Enter the full, official name of the organizaiton to which the evaluatior belongs, without abbreviations</t>
  </si>
  <si>
    <t>Please verify the official name using the National Tax Agency's Corporate Number Publication Site below</t>
  </si>
  <si>
    <t xml:space="preserve">Answer Item 3: Technical Development Project to be evaluated </t>
  </si>
  <si>
    <t>If you have already submitted an evaluation of proposals for the same "Technical Development Theme", please add informations to "Answer field 3 and 4" of the previously submitted form and resubmit it.</t>
  </si>
  <si>
    <t>Please verify the name of the proposing organization and its corporate number using the National Tax Agency's Corporate Number Publication Site below</t>
  </si>
  <si>
    <t>Answer Item 4: Evaluated ranking of the "Technology Development Project"</t>
  </si>
  <si>
    <t>Rank the "Technical Development Project" evaluated in "Answer field 3"</t>
  </si>
  <si>
    <t>If you will not be assigining a ranking, please provide the reason.</t>
  </si>
  <si>
    <t>評価する技術開発テーマ
Technical Dvelopment Theme subject to evaluation</t>
  </si>
  <si>
    <t>評価を行う、提案機関が応募予定の「技術開発テーマ」（公募の名称）を選択してください</t>
    <rPh sb="0" eb="2">
      <t>ヒョウカ</t>
    </rPh>
    <rPh sb="3" eb="4">
      <t>オコナ</t>
    </rPh>
    <rPh sb="6" eb="8">
      <t>テイアン</t>
    </rPh>
    <rPh sb="8" eb="10">
      <t>キカン</t>
    </rPh>
    <rPh sb="11" eb="13">
      <t>オウボ</t>
    </rPh>
    <rPh sb="13" eb="15">
      <t>ヨテイ</t>
    </rPh>
    <rPh sb="17" eb="19">
      <t>ギジュツ</t>
    </rPh>
    <rPh sb="19" eb="21">
      <t>カイハツ</t>
    </rPh>
    <rPh sb="26" eb="28">
      <t>コウボ</t>
    </rPh>
    <rPh sb="29" eb="31">
      <t>メイショウ</t>
    </rPh>
    <rPh sb="33" eb="35">
      <t>センタク</t>
    </rPh>
    <phoneticPr fontId="2"/>
  </si>
  <si>
    <t>Answer Item 2: Technology development theme to be evaluated</t>
  </si>
  <si>
    <t>Select the "Technical Development Theme" that the proposer you are evaluating plans to apply for.</t>
  </si>
  <si>
    <t>Select the "Technical Development Theme" that the proposer you are evaluating plans to apply for.</t>
    <phoneticPr fontId="2"/>
  </si>
  <si>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国立研究開発法人宇宙航空研究開発機構</t>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</si>
  <si>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if applicable.
Example : Japan Aerospace Exploration Agency</t>
    <phoneticPr fontId="2"/>
  </si>
  <si>
    <t>（６）で選択した内容について、関係性を具体的にを200字程度で記載してください
For the item selected in Question (6), please describe the relationship in detail (approximately 200 characters).</t>
    <rPh sb="4" eb="6">
      <t>センタク</t>
    </rPh>
    <rPh sb="8" eb="10">
      <t>ナイヨウ</t>
    </rPh>
    <rPh sb="15" eb="17">
      <t>カンケイ</t>
    </rPh>
    <rPh sb="17" eb="18">
      <t>セイ</t>
    </rPh>
    <rPh sb="19" eb="22">
      <t>グタイテキ</t>
    </rPh>
    <rPh sb="27" eb="28">
      <t>ジ</t>
    </rPh>
    <rPh sb="28" eb="30">
      <t>テイド</t>
    </rPh>
    <rPh sb="31" eb="33">
      <t>キサイ</t>
    </rPh>
    <phoneticPr fontId="2"/>
  </si>
  <si>
    <t>本シートで評価を頂いた、同一の技術開発テーマに対する複数の提案（技術開発課題）を比較して、評価機関として宇宙戦略基金への採択（支援）を希望する順番を選択してください。審査の参考とするため、各提案について優先順位が明確に分かるよう、同率での評価は行わず、異なる順位を付けてください。なお、順位付けが困難な場合は、「順位付けができない」を選択し、理由を記載してください。
Please compare the multiple proposals for the same "Thechnology Development Theme" that you evaluated in this sheet and select the order in which evaluator would like them to be adopted for funding by the fund.　To assist in the review process, please assign distinct rankings to each proposal so that their order of priority is clear; do not assign identical scores. If you find it difficult to rank the proposals, please select “We are unabler to rank” and provide an explanation.</t>
    <rPh sb="0" eb="1">
      <t>ホン</t>
    </rPh>
    <rPh sb="5" eb="7">
      <t>ヒョウカ</t>
    </rPh>
    <rPh sb="8" eb="9">
      <t>イタダ</t>
    </rPh>
    <rPh sb="12" eb="14">
      <t>ドウイツ</t>
    </rPh>
    <rPh sb="15" eb="19">
      <t>ギジュツカイハツ</t>
    </rPh>
    <rPh sb="23" eb="24">
      <t>タイ</t>
    </rPh>
    <rPh sb="26" eb="28">
      <t>フクスウ</t>
    </rPh>
    <rPh sb="29" eb="31">
      <t>テイアン</t>
    </rPh>
    <rPh sb="32" eb="36">
      <t>ギジュツカイハツ</t>
    </rPh>
    <rPh sb="36" eb="38">
      <t>カダイ</t>
    </rPh>
    <rPh sb="40" eb="42">
      <t>ヒカク</t>
    </rPh>
    <rPh sb="52" eb="58">
      <t>ウチュウセンリャクキキン</t>
    </rPh>
    <rPh sb="60" eb="62">
      <t>サイタク</t>
    </rPh>
    <rPh sb="63" eb="65">
      <t>シエン</t>
    </rPh>
    <rPh sb="67" eb="69">
      <t>キボウ</t>
    </rPh>
    <rPh sb="71" eb="73">
      <t>ジュンバン</t>
    </rPh>
    <rPh sb="74" eb="76">
      <t>センタク</t>
    </rPh>
    <phoneticPr fontId="2"/>
  </si>
  <si>
    <t>質問（１）において選択した順位の理由を記載してください（全角200字程度）。
Please describe the reasons for the ranking you selected in Question 1 (maximum 240 words).</t>
    <rPh sb="0" eb="2">
      <t>シツモン</t>
    </rPh>
    <rPh sb="9" eb="11">
      <t>センタク</t>
    </rPh>
    <rPh sb="13" eb="15">
      <t>ジュンイ</t>
    </rPh>
    <rPh sb="16" eb="18">
      <t>リユウ</t>
    </rPh>
    <rPh sb="19" eb="21">
      <t>キサイ</t>
    </rPh>
    <phoneticPr fontId="2"/>
  </si>
  <si>
    <t>本シートにおいて評価を行う技術開発課題へ、提案機関が設定した4桁の技術開発課題番号を記載してください
4桁の技術開発課題番号が不明な場合は、提案機関へお問い合わせください
Please enter the four-digit "Technical Development Project number" assigned by proposer's for the "Technical Development Progect" evaluated in this sheet.
If the four figit number is unknown, please contact the proposer.</t>
    <rPh sb="0" eb="1">
      <t>ホン</t>
    </rPh>
    <rPh sb="17" eb="19">
      <t>カダイ</t>
    </rPh>
    <rPh sb="21" eb="25">
      <t>テイアンキカン</t>
    </rPh>
    <rPh sb="26" eb="28">
      <t>セッテイ</t>
    </rPh>
    <rPh sb="31" eb="32">
      <t>ケタ</t>
    </rPh>
    <rPh sb="42" eb="44">
      <t>キサイ</t>
    </rPh>
    <rPh sb="52" eb="53">
      <t>ケタ</t>
    </rPh>
    <rPh sb="63" eb="65">
      <t>フメイ</t>
    </rPh>
    <rPh sb="66" eb="68">
      <t>バアイ</t>
    </rPh>
    <rPh sb="70" eb="74">
      <t>テイアンキカン</t>
    </rPh>
    <rPh sb="76" eb="77">
      <t>ト</t>
    </rPh>
    <rPh sb="78" eb="79">
      <t>ア</t>
    </rPh>
    <phoneticPr fontId="2"/>
  </si>
  <si>
    <t>技術開発テーマにてらした提案機関の提案内容に対して、貴機関としての投融資に際した評価を記載してください（全角200字程度）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company's evaluation, from the perspective of financing and investment, of the proposal submitted by the proposing organization (maximum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t>
    <phoneticPr fontId="2"/>
  </si>
  <si>
    <t>添付資料：本エクセルシート（ファイル名：技術開発テーマ名称_評価者の組織名称_部署名_提出日（YYYYMMDD)）</t>
    <rPh sb="0" eb="2">
      <t>テンプ</t>
    </rPh>
    <rPh sb="2" eb="4">
      <t>シリョウ</t>
    </rPh>
    <rPh sb="5" eb="6">
      <t>ホン</t>
    </rPh>
    <rPh sb="18" eb="19">
      <t>メイ</t>
    </rPh>
    <rPh sb="20" eb="22">
      <t>ギジュツ</t>
    </rPh>
    <rPh sb="22" eb="24">
      <t>カイハツ</t>
    </rPh>
    <rPh sb="27" eb="29">
      <t>メイショウ</t>
    </rPh>
    <rPh sb="30" eb="33">
      <t>ヒョウカシャ</t>
    </rPh>
    <rPh sb="34" eb="36">
      <t>ソシキ</t>
    </rPh>
    <rPh sb="36" eb="38">
      <t>メイショウ</t>
    </rPh>
    <rPh sb="39" eb="41">
      <t>ブショ</t>
    </rPh>
    <rPh sb="41" eb="42">
      <t>メイ</t>
    </rPh>
    <rPh sb="43" eb="45">
      <t>テイシュツ</t>
    </rPh>
    <rPh sb="45" eb="46">
      <t>ビ</t>
    </rPh>
    <phoneticPr fontId="2"/>
  </si>
  <si>
    <r>
      <t xml:space="preserve">When submitting this Excel sheet, </t>
    </r>
    <r>
      <rPr>
        <b/>
        <u/>
        <sz val="16"/>
        <color theme="1"/>
        <rFont val="Meiryo UI"/>
        <family val="3"/>
        <charset val="128"/>
      </rPr>
      <t>please name the file as follows:
“Technology Development Theme Name_Evaluator’s Organization Name_Department Name_Submission Date（YYYY/MM/DD)”</t>
    </r>
    <phoneticPr fontId="2"/>
  </si>
  <si>
    <t>Attached Document: This Excel sheet　(File name: Technology Development Theme Name_Evaluator’s Organization Name_Department Name_Submission Date（YYYY/MM/DD))</t>
    <phoneticPr fontId="2"/>
  </si>
  <si>
    <t>（６）で選択した内容について、関係性を具体的に200字程度で記載してください
For the item selected in Question (6), please describe the relationship in detail (maximum 240 words).</t>
    <rPh sb="4" eb="6">
      <t>センタク</t>
    </rPh>
    <rPh sb="8" eb="10">
      <t>ナイヨウ</t>
    </rPh>
    <rPh sb="15" eb="17">
      <t>カンケイ</t>
    </rPh>
    <rPh sb="17" eb="18">
      <t>セイ</t>
    </rPh>
    <rPh sb="19" eb="22">
      <t>グタイテキ</t>
    </rPh>
    <rPh sb="26" eb="27">
      <t>ジ</t>
    </rPh>
    <rPh sb="27" eb="29">
      <t>テイド</t>
    </rPh>
    <rPh sb="30" eb="32">
      <t>キサイ</t>
    </rPh>
    <phoneticPr fontId="2"/>
  </si>
  <si>
    <t>（経産省）デジタル技術を前提とした衛星開発・製造プロセスの刷新及び機能高度化の技術開発・実証
【METI】 Development and Demonstrating Technologies to Modernize Satellite Development and Manufacturing Processes Based on Digital Technologies, and to Enhance Their Functional Capabilities</t>
    <phoneticPr fontId="2"/>
  </si>
  <si>
    <r>
      <t>技術開発テーマの内容に照らした、評価機関としての提案課題に対する評価を記載してください（全角200字程度）
なお、</t>
    </r>
    <r>
      <rPr>
        <b/>
        <sz val="16"/>
        <color theme="1"/>
        <rFont val="Meiryo UI"/>
        <family val="3"/>
        <charset val="128"/>
      </rPr>
      <t>評価に際しては評価機関の事業競争力の向上や課題解決への寄与度を考慮して記載してください</t>
    </r>
    <r>
      <rPr>
        <sz val="16"/>
        <color theme="1"/>
        <rFont val="Meiryo UI"/>
        <family val="3"/>
        <charset val="128"/>
      </rPr>
      <t xml:space="preserve">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t>
    </r>
    <r>
      <rPr>
        <b/>
        <sz val="16"/>
        <color theme="1"/>
        <rFont val="Meiryo UI"/>
        <family val="3"/>
        <charset val="128"/>
      </rPr>
      <t>In your evaluation, please take into account the contribution to improving your company's business competitiveness and to addressing the relevant challenges.</t>
    </r>
    <r>
      <rPr>
        <sz val="16"/>
        <color theme="1"/>
        <rFont val="Meiryo UI"/>
        <family val="3"/>
        <charset val="128"/>
      </rPr>
      <t xml:space="preserve">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t>
    </r>
    <phoneticPr fontId="2"/>
  </si>
  <si>
    <r>
      <t>複数の提案に対して評価を行う場合は、「技術開発テーマ」毎に（（A）、（B）等の区分が設けられている場合は、区分毎に）まとめてご回答いただくようお願いします。</t>
    </r>
    <r>
      <rPr>
        <b/>
        <u/>
        <sz val="16"/>
        <color theme="1"/>
        <rFont val="Meiryo UI"/>
        <family val="3"/>
        <charset val="128"/>
      </rPr>
      <t>既に評価をご提出した「技術開発テーマ」の提案に対して、新たに評価を行う場合は、ご提出したシートへ追記頂き、再度ご提出してください</t>
    </r>
    <r>
      <rPr>
        <sz val="16"/>
        <color theme="1"/>
        <rFont val="Meiryo UI"/>
        <family val="3"/>
        <charset val="128"/>
      </rPr>
      <t>。最後にご提出されたシートに記載された内容を最終版として受領いたします。</t>
    </r>
    <phoneticPr fontId="2"/>
  </si>
  <si>
    <r>
      <t xml:space="preserve">When evaluating multiple proposals, please provide your evaluations collectively for each “Technology Development Theme” (or, if categories such as (A) and (B) have been established, for each category). </t>
    </r>
    <r>
      <rPr>
        <b/>
        <u/>
        <sz val="16"/>
        <color theme="1"/>
        <rFont val="Meiryo UI"/>
        <family val="3"/>
        <charset val="128"/>
      </rPr>
      <t>If you conduct an additional evaluation for a proposal under a "Technology Development theme" for which an evaluation has already been submitted, please update the previously submitted sheet accordingly and resubmit it</t>
    </r>
    <r>
      <rPr>
        <sz val="16"/>
        <color theme="1"/>
        <rFont val="Meiryo UI"/>
        <family val="3"/>
        <charset val="128"/>
      </rPr>
      <t>. The most recently submitted version of the sheet will be accepted as the final version.</t>
    </r>
    <phoneticPr fontId="2"/>
  </si>
  <si>
    <t>（経産省）デジタル技術を前提とした衛星開発・製造プロセスの刷新及び機能高度化の技術開発・実証（B）衛星開発・製造プロセス高度化技術の開発・実証
【METI】 Development and Demonstrating Technologies to Modernize Satellite Development and Manufacturing Processes Based on Digital Technologies, and to Enhance Their Functional Capabilities
（B）Development and Demonstration of Technologies for Enhancing Satellite Development and Manufacturing Processes</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</si>
</sst>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yyyy/m/d;@"/>
    <numFmt numFmtId="178" formatCode="yyyy/mm/dd;@"/>
  </numFmts>
  <fonts count="14" x14ac:knownFonts="1">
    <font>
      <sz val="11"/>
      <color theme="1"/>
      <name val="游ゴシック"/>
      <family val="2"/>
      <charset val="128"/>
      <scheme val="minor"/>
    </font>
    <font>
      <sz val="16"/>
      <color theme="1"/>
      <name val="Meiryo UI"/>
      <family val="3"/>
      <charset val="128"/>
    </font>
    <font>
      <sz val="6"/>
      <name val="游ゴシック"/>
      <family val="2"/>
      <charset val="128"/>
      <scheme val="minor"/>
    </font>
    <font>
      <b/>
      <sz val="16"/>
      <color theme="1"/>
      <name val="Meiryo UI"/>
      <family val="3"/>
      <charset val="128"/>
    </font>
    <font>
      <u/>
      <sz val="11"/>
      <color theme="10"/>
      <name val="游ゴシック"/>
      <family val="2"/>
      <charset val="128"/>
      <scheme val="minor"/>
    </font>
    <font>
      <u/>
      <sz val="16"/>
      <color theme="10"/>
      <name val="Meiryo UI"/>
      <family val="3"/>
      <charset val="128"/>
    </font>
    <font>
      <b/>
      <sz val="16"/>
      <color theme="0"/>
      <name val="Meiryo UI"/>
      <family val="3"/>
      <charset val="128"/>
    </font>
    <font>
      <b/>
      <sz val="16"/>
      <color rgb="FFFF0000"/>
      <name val="Meiryo UI"/>
      <family val="3"/>
      <charset val="128"/>
    </font>
    <font>
      <sz val="16"/>
      <color theme="1"/>
      <name val="游ゴシック"/>
      <family val="2"/>
      <charset val="128"/>
      <scheme val="minor"/>
    </font>
    <font>
      <b/>
      <sz val="18"/>
      <color indexed="81"/>
      <name val="Meiryo UI"/>
      <family val="3"/>
      <charset val="128"/>
    </font>
    <font>
      <sz val="18"/>
      <color indexed="81"/>
      <name val="Meiryo UI"/>
      <family val="3"/>
      <charset val="128"/>
    </font>
    <font>
      <b/>
      <u/>
      <sz val="16"/>
      <color theme="1"/>
      <name val="Meiryo UI"/>
      <family val="3"/>
      <charset val="128"/>
    </font>
    <font>
      <b/>
      <sz val="16"/>
      <color indexed="81"/>
      <name val="Meiryo UI"/>
      <family val="3"/>
      <charset val="128"/>
    </font>
    <font>
      <sz val="16"/>
      <color indexed="81"/>
      <name val="Meiryo UI"/>
      <family val="3"/>
      <charset val="128"/>
    </font>
  </fonts>
  <fills count="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4"/>
        <bgColor theme="4"/>
      </patternFill>
    </fill>
    <fill>
      <patternFill patternType="solid">
        <fgColor theme="3" tint="0.249977111117893"/>
        <bgColor indexed="64"/>
      </patternFill>
    </fill>
    <fill>
      <patternFill patternType="solid">
        <fgColor theme="0" tint="-0.34998626667073579"/>
        <bgColor indexed="64"/>
      </patternFill>
    </fill>
  </fills>
  <borders count="16">
    <border>
      <left/>
      <right/>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style="thin">
        <color theme="4"/>
      </top>
      <bottom style="thin">
        <color indexed="64"/>
      </bottom>
      <diagonal/>
    </border>
    <border>
      <left style="thin">
        <color auto="1"/>
      </left>
      <right/>
      <top style="thin">
        <color auto="1"/>
      </top>
      <bottom/>
      <diagonal/>
    </border>
    <border>
      <left/>
      <right/>
      <top style="thin">
        <color theme="4"/>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theme="4"/>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80">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lignment vertical="center"/>
    </xf>
    <xf numFmtId="0" fontId="3" fillId="2" borderId="0" xfId="0" applyFont="1" applyFill="1" applyAlignment="1">
      <alignment horizontal="center" vertical="center"/>
    </xf>
    <xf numFmtId="0" fontId="5" fillId="0" borderId="0" xfId="1" applyFont="1">
      <alignment vertical="center"/>
    </xf>
    <xf numFmtId="49" fontId="1" fillId="3" borderId="1" xfId="0" applyNumberFormat="1" applyFont="1" applyFill="1" applyBorder="1" applyAlignment="1">
      <alignment horizontal="right" vertical="center"/>
    </xf>
    <xf numFmtId="49" fontId="1" fillId="3" borderId="8" xfId="0" applyNumberFormat="1" applyFont="1" applyFill="1" applyBorder="1" applyAlignment="1">
      <alignment horizontal="right" vertical="center" wrapText="1"/>
    </xf>
    <xf numFmtId="49" fontId="1" fillId="3" borderId="2" xfId="0" applyNumberFormat="1" applyFont="1" applyFill="1" applyBorder="1" applyAlignment="1">
      <alignment horizontal="right" vertical="center" wrapText="1"/>
    </xf>
    <xf numFmtId="49" fontId="1" fillId="3" borderId="9" xfId="0" applyNumberFormat="1" applyFont="1" applyFill="1" applyBorder="1" applyAlignment="1">
      <alignment horizontal="right" vertical="center" wrapText="1"/>
    </xf>
    <xf numFmtId="0" fontId="1" fillId="0" borderId="10" xfId="0" applyFont="1" applyBorder="1">
      <alignment vertical="center"/>
    </xf>
    <xf numFmtId="0" fontId="6" fillId="4" borderId="13" xfId="0" applyFont="1" applyFill="1" applyBorder="1">
      <alignment vertical="center"/>
    </xf>
    <xf numFmtId="0" fontId="6" fillId="4" borderId="0" xfId="0" applyFont="1" applyFill="1">
      <alignment vertical="center"/>
    </xf>
    <xf numFmtId="0" fontId="1" fillId="6" borderId="5" xfId="0" applyFont="1" applyFill="1" applyBorder="1">
      <alignment vertical="center"/>
    </xf>
    <xf numFmtId="0" fontId="1" fillId="6" borderId="5" xfId="0" applyFont="1" applyFill="1" applyBorder="1" applyAlignment="1">
      <alignment vertical="center" wrapText="1"/>
    </xf>
    <xf numFmtId="0" fontId="1" fillId="2" borderId="1" xfId="0" applyFont="1" applyFill="1" applyBorder="1">
      <alignment vertical="center"/>
    </xf>
    <xf numFmtId="0" fontId="6" fillId="5" borderId="2" xfId="0" applyFont="1" applyFill="1" applyBorder="1" applyAlignment="1">
      <alignment vertical="center" wrapText="1"/>
    </xf>
    <xf numFmtId="0" fontId="6" fillId="5" borderId="0" xfId="0" applyFont="1" applyFill="1" applyAlignment="1">
      <alignment vertical="top" wrapText="1"/>
    </xf>
    <xf numFmtId="0" fontId="1" fillId="0" borderId="14" xfId="0" applyFont="1" applyBorder="1" applyAlignment="1">
      <alignment horizontal="left" vertical="top" wrapText="1"/>
    </xf>
    <xf numFmtId="0" fontId="3" fillId="0" borderId="4" xfId="0" applyFont="1" applyBorder="1" applyAlignment="1">
      <alignment horizontal="left" vertical="top"/>
    </xf>
    <xf numFmtId="0" fontId="1" fillId="0" borderId="0" xfId="0" applyFont="1" applyAlignment="1">
      <alignment horizontal="left" vertical="top" wrapText="1"/>
    </xf>
    <xf numFmtId="0" fontId="1" fillId="0" borderId="0" xfId="0" applyFont="1" applyAlignment="1">
      <alignment vertical="center" wrapText="1"/>
    </xf>
    <xf numFmtId="0" fontId="1" fillId="0" borderId="4" xfId="0" applyFont="1" applyBorder="1" applyAlignment="1">
      <alignment horizontal="left" vertical="top" wrapText="1"/>
    </xf>
    <xf numFmtId="0" fontId="1" fillId="0" borderId="11" xfId="0" applyFont="1" applyBorder="1" applyAlignment="1">
      <alignment horizontal="left" vertical="top" wrapText="1"/>
    </xf>
    <xf numFmtId="14" fontId="1" fillId="2" borderId="1" xfId="0" applyNumberFormat="1" applyFont="1" applyFill="1" applyBorder="1">
      <alignment vertical="center"/>
    </xf>
    <xf numFmtId="176" fontId="1" fillId="2" borderId="1" xfId="0" applyNumberFormat="1" applyFont="1" applyFill="1" applyBorder="1">
      <alignment vertical="center"/>
    </xf>
    <xf numFmtId="176" fontId="1" fillId="6" borderId="5" xfId="0" applyNumberFormat="1" applyFont="1" applyFill="1" applyBorder="1">
      <alignment vertical="center"/>
    </xf>
    <xf numFmtId="0" fontId="4" fillId="2" borderId="1" xfId="1" applyFill="1" applyBorder="1">
      <alignment vertical="center"/>
    </xf>
    <xf numFmtId="0" fontId="1" fillId="6" borderId="5" xfId="0" applyFont="1" applyFill="1" applyBorder="1" applyAlignment="1">
      <alignment vertical="top" wrapText="1"/>
    </xf>
    <xf numFmtId="0" fontId="1" fillId="6" borderId="5" xfId="0" applyFont="1" applyFill="1" applyBorder="1" applyAlignment="1">
      <alignment horizontal="left" vertical="top" wrapText="1"/>
    </xf>
    <xf numFmtId="0" fontId="6" fillId="4" borderId="0" xfId="0" applyFont="1" applyFill="1" applyAlignment="1">
      <alignment horizontal="left" vertical="top" wrapText="1"/>
    </xf>
    <xf numFmtId="0" fontId="1" fillId="0" borderId="10" xfId="0" applyFont="1" applyBorder="1" applyAlignment="1">
      <alignment vertical="center" wrapText="1"/>
    </xf>
    <xf numFmtId="0" fontId="8" fillId="0" borderId="0" xfId="0" applyFont="1" applyAlignment="1">
      <alignment horizontal="left" vertical="top" wrapText="1"/>
    </xf>
    <xf numFmtId="0" fontId="8" fillId="0" borderId="14" xfId="0" applyFont="1" applyBorder="1" applyAlignment="1">
      <alignment horizontal="left" vertical="top" wrapText="1"/>
    </xf>
    <xf numFmtId="0" fontId="1" fillId="0" borderId="4" xfId="0" applyFont="1" applyBorder="1" applyAlignment="1">
      <alignment horizontal="left" vertical="top"/>
    </xf>
    <xf numFmtId="0" fontId="1" fillId="0" borderId="14" xfId="0" applyFont="1" applyBorder="1" applyAlignment="1">
      <alignment horizontal="left" vertical="top"/>
    </xf>
    <xf numFmtId="0" fontId="1" fillId="0" borderId="0" xfId="0" applyFont="1" applyAlignment="1">
      <alignment horizontal="left" vertical="top"/>
    </xf>
    <xf numFmtId="0" fontId="5" fillId="0" borderId="12" xfId="1" applyFont="1" applyBorder="1" applyAlignment="1">
      <alignment horizontal="left" vertical="top"/>
    </xf>
    <xf numFmtId="0" fontId="1" fillId="0" borderId="11" xfId="0" applyFont="1" applyBorder="1" applyAlignment="1">
      <alignment horizontal="left" vertical="top"/>
    </xf>
    <xf numFmtId="0" fontId="5" fillId="0" borderId="0" xfId="1" applyFont="1" applyBorder="1" applyAlignment="1">
      <alignment horizontal="left" vertical="top"/>
    </xf>
    <xf numFmtId="0" fontId="1" fillId="2" borderId="1" xfId="0" applyFont="1" applyFill="1" applyBorder="1" applyAlignment="1">
      <alignment horizontal="left" vertical="center"/>
    </xf>
    <xf numFmtId="176" fontId="1" fillId="2" borderId="1" xfId="0" applyNumberFormat="1" applyFont="1" applyFill="1" applyBorder="1" applyAlignment="1">
      <alignment horizontal="right" vertical="center"/>
    </xf>
    <xf numFmtId="0" fontId="1" fillId="2" borderId="5" xfId="0" applyFont="1" applyFill="1" applyBorder="1" applyAlignment="1">
      <alignment horizontal="left" vertical="center" wrapText="1"/>
    </xf>
    <xf numFmtId="176" fontId="1" fillId="6" borderId="5" xfId="0" applyNumberFormat="1" applyFont="1" applyFill="1" applyBorder="1" applyAlignment="1" applyProtection="1">
      <alignment horizontal="right" vertical="center"/>
      <protection locked="0"/>
    </xf>
    <xf numFmtId="0" fontId="1" fillId="6" borderId="5" xfId="0" applyFont="1" applyFill="1" applyBorder="1" applyAlignment="1" applyProtection="1">
      <alignment horizontal="left" vertical="top" wrapText="1"/>
      <protection locked="0"/>
    </xf>
    <xf numFmtId="0" fontId="1" fillId="6" borderId="5" xfId="0" applyFont="1" applyFill="1" applyBorder="1" applyAlignment="1" applyProtection="1">
      <alignment horizontal="left" vertical="center" wrapText="1"/>
      <protection locked="0"/>
    </xf>
    <xf numFmtId="0" fontId="1" fillId="3" borderId="5" xfId="0" applyFont="1" applyFill="1" applyBorder="1" applyAlignment="1">
      <alignment horizontal="right" vertical="center"/>
    </xf>
    <xf numFmtId="0" fontId="6" fillId="4" borderId="15" xfId="0" applyFont="1" applyFill="1" applyBorder="1" applyAlignment="1">
      <alignment horizontal="left" vertical="top" wrapText="1"/>
    </xf>
    <xf numFmtId="176" fontId="1" fillId="6" borderId="5" xfId="0" applyNumberFormat="1" applyFont="1" applyFill="1" applyBorder="1" applyAlignment="1" applyProtection="1">
      <alignment horizontal="right" vertical="center" wrapText="1"/>
      <protection locked="0"/>
    </xf>
    <xf numFmtId="0" fontId="1" fillId="6" borderId="5" xfId="0" applyFont="1" applyFill="1" applyBorder="1" applyAlignment="1">
      <alignment horizontal="left" vertical="center" wrapText="1"/>
    </xf>
    <xf numFmtId="0" fontId="1" fillId="2" borderId="5" xfId="0" applyFont="1" applyFill="1" applyBorder="1" applyAlignment="1">
      <alignment horizontal="left" vertical="center"/>
    </xf>
    <xf numFmtId="178" fontId="1" fillId="2" borderId="1" xfId="0" applyNumberFormat="1" applyFont="1" applyFill="1" applyBorder="1" applyAlignment="1">
      <alignment horizontal="right" vertical="center"/>
    </xf>
    <xf numFmtId="177" fontId="1" fillId="2" borderId="1" xfId="0" applyNumberFormat="1" applyFont="1" applyFill="1" applyBorder="1" applyAlignment="1" applyProtection="1">
      <alignment horizontal="right" vertical="center"/>
      <protection locked="0"/>
    </xf>
    <xf numFmtId="0" fontId="1" fillId="2" borderId="1" xfId="0" applyFont="1" applyFill="1" applyBorder="1" applyAlignment="1" applyProtection="1">
      <alignment horizontal="left" vertical="center"/>
      <protection locked="0"/>
    </xf>
    <xf numFmtId="176" fontId="1" fillId="2" borderId="1" xfId="0" applyNumberFormat="1" applyFont="1" applyFill="1" applyBorder="1" applyAlignment="1" applyProtection="1">
      <alignment horizontal="right" vertical="center"/>
      <protection locked="0"/>
    </xf>
    <xf numFmtId="176" fontId="1" fillId="2" borderId="1" xfId="0" applyNumberFormat="1" applyFont="1" applyFill="1" applyBorder="1" applyAlignment="1" applyProtection="1">
      <alignment horizontal="left" vertical="center"/>
      <protection locked="0"/>
    </xf>
    <xf numFmtId="0" fontId="1" fillId="2" borderId="5" xfId="0" applyFont="1" applyFill="1" applyBorder="1" applyAlignment="1" applyProtection="1">
      <alignment horizontal="left" vertical="center" wrapText="1"/>
      <protection locked="0"/>
    </xf>
    <xf numFmtId="0" fontId="7" fillId="0" borderId="14" xfId="0" applyFont="1" applyBorder="1" applyAlignment="1" applyProtection="1">
      <alignment horizontal="left" vertical="top" wrapText="1"/>
      <protection locked="0"/>
    </xf>
    <xf numFmtId="0" fontId="1" fillId="0" borderId="9" xfId="0" applyFont="1" applyBorder="1" applyAlignment="1">
      <alignment horizontal="left" vertical="top" wrapText="1"/>
    </xf>
    <xf numFmtId="0" fontId="8" fillId="0" borderId="7" xfId="0" applyFont="1" applyBorder="1" applyAlignment="1">
      <alignment horizontal="left" vertical="top" wrapText="1"/>
    </xf>
    <xf numFmtId="0" fontId="1" fillId="0" borderId="7" xfId="0" applyFont="1" applyBorder="1" applyAlignment="1">
      <alignment horizontal="left" vertical="top" wrapText="1"/>
    </xf>
    <xf numFmtId="0" fontId="1" fillId="0" borderId="2" xfId="0" applyFont="1" applyBorder="1" applyAlignment="1">
      <alignment horizontal="left" vertical="top" wrapText="1"/>
    </xf>
    <xf numFmtId="0" fontId="0" fillId="0" borderId="3" xfId="0" applyBorder="1" applyAlignment="1">
      <alignment horizontal="left" vertical="top" wrapText="1"/>
    </xf>
    <xf numFmtId="0" fontId="6" fillId="5" borderId="9" xfId="0" applyFont="1" applyFill="1" applyBorder="1" applyAlignment="1">
      <alignment horizontal="left" vertical="top" wrapText="1"/>
    </xf>
    <xf numFmtId="0" fontId="8" fillId="5" borderId="7" xfId="0" applyFont="1" applyFill="1" applyBorder="1" applyAlignment="1">
      <alignment horizontal="left" vertical="top"/>
    </xf>
    <xf numFmtId="0" fontId="1" fillId="3" borderId="2" xfId="0" applyFont="1" applyFill="1" applyBorder="1" applyAlignment="1">
      <alignment horizontal="left" vertical="top" wrapText="1"/>
    </xf>
    <xf numFmtId="0" fontId="8" fillId="3" borderId="3" xfId="0" applyFont="1" applyFill="1" applyBorder="1" applyAlignment="1">
      <alignment horizontal="left" vertical="top"/>
    </xf>
    <xf numFmtId="0" fontId="1" fillId="3" borderId="1" xfId="0" applyFont="1" applyFill="1" applyBorder="1" applyAlignment="1">
      <alignment horizontal="left" vertical="center" wrapText="1"/>
    </xf>
    <xf numFmtId="0" fontId="8" fillId="3" borderId="1" xfId="0" applyFont="1" applyFill="1" applyBorder="1">
      <alignment vertical="center"/>
    </xf>
    <xf numFmtId="0" fontId="1" fillId="3" borderId="5" xfId="0" applyFont="1" applyFill="1" applyBorder="1" applyAlignment="1">
      <alignment vertical="center" wrapText="1"/>
    </xf>
    <xf numFmtId="0" fontId="8" fillId="3" borderId="5" xfId="0" applyFont="1" applyFill="1" applyBorder="1">
      <alignment vertical="center"/>
    </xf>
    <xf numFmtId="0" fontId="1" fillId="2" borderId="5" xfId="0" applyFont="1" applyFill="1" applyBorder="1" applyAlignment="1">
      <alignment horizontal="left" vertical="center" wrapText="1"/>
    </xf>
    <xf numFmtId="0" fontId="8" fillId="2" borderId="5" xfId="0" applyFont="1" applyFill="1" applyBorder="1" applyAlignment="1">
      <alignment horizontal="left" vertical="center" wrapText="1"/>
    </xf>
    <xf numFmtId="0" fontId="1" fillId="3" borderId="2" xfId="0" applyFont="1" applyFill="1" applyBorder="1" applyAlignment="1">
      <alignment horizontal="left" vertical="center" wrapText="1"/>
    </xf>
    <xf numFmtId="0" fontId="0" fillId="0" borderId="6" xfId="0" applyBorder="1" applyAlignment="1">
      <alignment horizontal="left" vertical="center"/>
    </xf>
    <xf numFmtId="0" fontId="0" fillId="0" borderId="3" xfId="0" applyBorder="1" applyAlignment="1">
      <alignment horizontal="left" vertical="center"/>
    </xf>
    <xf numFmtId="0" fontId="6" fillId="5" borderId="2" xfId="0" applyFont="1" applyFill="1" applyBorder="1" applyAlignment="1">
      <alignment horizontal="left" vertical="top" wrapText="1"/>
    </xf>
    <xf numFmtId="0" fontId="8" fillId="5" borderId="3" xfId="0" applyFont="1" applyFill="1" applyBorder="1" applyAlignment="1">
      <alignment horizontal="left" vertical="top"/>
    </xf>
    <xf numFmtId="0" fontId="1" fillId="2" borderId="5" xfId="0" applyFont="1" applyFill="1" applyBorder="1" applyAlignment="1">
      <alignment vertical="center" wrapText="1"/>
    </xf>
    <xf numFmtId="0" fontId="8" fillId="2" borderId="5" xfId="0" applyFont="1" applyFill="1" applyBorder="1" applyAlignment="1">
      <alignment vertical="center" wrapText="1"/>
    </xf>
  </cellXfs>
  <cellStyles count="2">
    <cellStyle name="ハイパーリンク" xfId="1" builtinId="8"/>
    <cellStyle name="標準" xfId="0" builtinId="0"/>
  </cellStyles>
  <dxfs count="80">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border outline="0">
        <top style="thin">
          <color theme="4"/>
        </top>
      </border>
    </dxf>
    <dxf>
      <font>
        <strike val="0"/>
        <outline val="0"/>
        <shadow val="0"/>
        <u val="none"/>
        <vertAlign val="baseline"/>
        <sz val="16"/>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font>
        <b val="0"/>
        <i val="0"/>
        <strike val="0"/>
        <condense val="0"/>
        <extend val="0"/>
        <outline val="0"/>
        <shadow val="0"/>
        <u val="none"/>
        <vertAlign val="baseline"/>
        <sz val="16"/>
        <color theme="1"/>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outline="0">
        <left/>
        <right/>
        <top style="thin">
          <color theme="4"/>
        </top>
        <bottom/>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F44EC3-2B62-495D-8AC6-4267B9CCEB74}" name="技術開発テーマリスト" displayName="技術開発テーマリスト" ref="B2:B16" totalsRowShown="0" headerRowDxfId="79" dataDxfId="78">
  <autoFilter ref="B2:B16" xr:uid="{3FF44EC3-2B62-495D-8AC6-4267B9CCEB74}"/>
  <tableColumns count="1">
    <tableColumn id="2" xr3:uid="{66CA2351-F47D-44D4-A0CD-8DB905AB7CFD}" name="テーマ名" dataDxfId="7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E5A42BB-6F0F-479D-A4B8-7D410AEAEA9E}" name="関係性リスト" displayName="関係性リスト" ref="D2:D5" totalsRowShown="0" headerRowDxfId="76" dataDxfId="74" headerRowBorderDxfId="75" tableBorderDxfId="73" totalsRowBorderDxfId="72">
  <autoFilter ref="D2:D5" xr:uid="{AE5A42BB-6F0F-479D-A4B8-7D410AEAEA9E}"/>
  <tableColumns count="1">
    <tableColumn id="1" xr3:uid="{E7C879FC-4412-47B9-A0EB-4DF139F0ABD3}" name="評価する提案機関との関係" dataDxfId="7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0585520-3D92-45CD-97A7-A93AD8869A8A}" name="顧客候補関係性リスト" displayName="顧客候補関係性リスト" ref="F2:F6" totalsRowShown="0" headerRowDxfId="70" dataDxfId="68" headerRowBorderDxfId="69" tableBorderDxfId="67" totalsRowBorderDxfId="66">
  <autoFilter ref="F2:F6" xr:uid="{E0585520-3D92-45CD-97A7-A93AD8869A8A}"/>
  <tableColumns count="1">
    <tableColumn id="1" xr3:uid="{C3A59FF2-0A89-4D1D-B664-2C7C53CB883D}" name="顧客候補の場合の補足" dataDxfId="65"/>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F281228-6B00-4604-9079-3831C550892C}" name="金融機関関係性リスト" displayName="金融機関関係性リスト" ref="H2:H6" totalsRowShown="0" headerRowDxfId="64" dataDxfId="63" tableBorderDxfId="62">
  <autoFilter ref="H2:H6" xr:uid="{5F281228-6B00-4604-9079-3831C550892C}"/>
  <tableColumns count="1">
    <tableColumn id="1" xr3:uid="{196D8868-8BDB-4475-A843-8DABD8D40768}" name="金融機関の場合の補足" dataDxfId="61"/>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A398C1D-A071-4021-97DC-7E3D9CFB0F01}" name="情報共有リスト" displayName="情報共有リスト" ref="L2:L5" totalsRowShown="0" headerRowDxfId="60" dataDxfId="59" tableBorderDxfId="58">
  <autoFilter ref="L2:L5" xr:uid="{1A398C1D-A071-4021-97DC-7E3D9CFB0F01}"/>
  <tableColumns count="1">
    <tableColumn id="1" xr3:uid="{020DE823-9225-41AD-8FE1-85C3206B3268}" name="顧客候補の場合の提案内容共有の程度" dataDxfId="57"/>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3D88E8-C2DB-4B8E-BE6A-ABCC3695D02D}" name="回答数リスト" displayName="回答数リスト" ref="B2:B53" totalsRowShown="0" headerRowDxfId="56" dataDxfId="55">
  <autoFilter ref="B2:B53" xr:uid="{FC3D88E8-C2DB-4B8E-BE6A-ABCC3695D02D}"/>
  <tableColumns count="1">
    <tableColumn id="1" xr3:uid="{1971FEB7-E322-4E19-9344-1DB8542C8448}" name="回答数" dataDxfId="5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8B7849-E2C9-461A-AF8E-4CEFA17D1BAB}" name="補助リスト" displayName="補助リスト" ref="J2:J3" totalsRowShown="0" headerRowDxfId="53" dataDxfId="52">
  <autoFilter ref="J2:J3" xr:uid="{8E8B7849-E2C9-461A-AF8E-4CEFA17D1BAB}"/>
  <tableColumns count="1">
    <tableColumn id="1" xr3:uid="{E2B2651A-2692-43E2-9D0C-48D539732EA8}" name="補助" dataDxfId="51"/>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A339077-6355-4D3B-8747-208A85F92FC0}" name="順位付け不可" displayName="順位付け不可" ref="N2:N3" totalsRowShown="0" headerRowDxfId="50" dataDxfId="49">
  <autoFilter ref="N2:N3" xr:uid="{CA339077-6355-4D3B-8747-208A85F92FC0}"/>
  <tableColumns count="1">
    <tableColumn id="1" xr3:uid="{46FF2227-1551-4BEC-B53A-7C5F23F06BA6}" name="補助２" dataDxfId="48"/>
  </tableColumns>
  <tableStyleInfo name="TableStyleLight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axa.jp/policy_j.html" TargetMode="External"/><Relationship Id="rId1" Type="http://schemas.openxmlformats.org/officeDocument/2006/relationships/hyperlink" Target="https://www.jaxa.jp/policy_j.html"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hyperlink" Target="mailto:uchu.taro@jaxa" TargetMode="Externa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table" Target="../tables/table2.xml"/><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8A232-4551-48B4-9019-94C65EDE71B2}">
  <sheetPr codeName="Sheet1"/>
  <dimension ref="B2:G27"/>
  <sheetViews>
    <sheetView showGridLines="0" tabSelected="1" topLeftCell="A4" zoomScale="55" zoomScaleNormal="55" workbookViewId="0">
      <selection activeCell="G13" sqref="G13"/>
    </sheetView>
  </sheetViews>
  <sheetFormatPr defaultColWidth="8.58203125" defaultRowHeight="22" customHeight="1" x14ac:dyDescent="0.55000000000000004"/>
  <cols>
    <col min="1" max="1" width="2.58203125" style="3" customWidth="1"/>
    <col min="2" max="3" width="3.58203125" style="3" customWidth="1"/>
    <col min="4" max="4" width="186.5" style="3" customWidth="1"/>
    <col min="5" max="6" width="3.58203125" style="3" customWidth="1"/>
    <col min="7" max="7" width="186.5" style="3" customWidth="1"/>
    <col min="8" max="16384" width="8.58203125" style="3"/>
  </cols>
  <sheetData>
    <row r="2" spans="2:7" ht="25" customHeight="1" x14ac:dyDescent="0.55000000000000004">
      <c r="B2" s="3" t="s">
        <v>0</v>
      </c>
      <c r="C2" s="2" t="s">
        <v>1</v>
      </c>
    </row>
    <row r="3" spans="2:7" ht="25" customHeight="1" x14ac:dyDescent="0.55000000000000004">
      <c r="C3" s="2" t="s">
        <v>2</v>
      </c>
    </row>
    <row r="4" spans="2:7" ht="90.65" customHeight="1" x14ac:dyDescent="0.55000000000000004">
      <c r="C4" s="58" t="s">
        <v>3</v>
      </c>
      <c r="D4" s="59"/>
      <c r="E4" s="32"/>
      <c r="F4" s="58" t="s">
        <v>4</v>
      </c>
      <c r="G4" s="60"/>
    </row>
    <row r="5" spans="2:7" ht="25" customHeight="1" x14ac:dyDescent="0.55000000000000004">
      <c r="C5" s="22"/>
      <c r="D5" s="33"/>
      <c r="E5" s="32"/>
      <c r="F5" s="22"/>
      <c r="G5" s="18"/>
    </row>
    <row r="6" spans="2:7" ht="25" customHeight="1" x14ac:dyDescent="0.55000000000000004">
      <c r="C6" s="19" t="s">
        <v>5</v>
      </c>
      <c r="D6" s="18"/>
      <c r="E6" s="20"/>
      <c r="F6" s="19" t="s">
        <v>6</v>
      </c>
      <c r="G6" s="18"/>
    </row>
    <row r="7" spans="2:7" ht="88" x14ac:dyDescent="0.55000000000000004">
      <c r="C7" s="34" t="s">
        <v>7</v>
      </c>
      <c r="D7" s="18" t="s">
        <v>8</v>
      </c>
      <c r="E7" s="20"/>
      <c r="F7" s="22" t="s">
        <v>7</v>
      </c>
      <c r="G7" s="18" t="s">
        <v>9</v>
      </c>
    </row>
    <row r="8" spans="2:7" ht="110" x14ac:dyDescent="0.55000000000000004">
      <c r="C8" s="34" t="s">
        <v>7</v>
      </c>
      <c r="D8" s="18" t="s">
        <v>10</v>
      </c>
      <c r="E8" s="20"/>
      <c r="F8" s="22" t="s">
        <v>7</v>
      </c>
      <c r="G8" s="18" t="s">
        <v>11</v>
      </c>
    </row>
    <row r="9" spans="2:7" ht="88" x14ac:dyDescent="0.55000000000000004">
      <c r="C9" s="34" t="s">
        <v>7</v>
      </c>
      <c r="D9" s="18" t="s">
        <v>12</v>
      </c>
      <c r="E9" s="20"/>
      <c r="F9" s="22" t="s">
        <v>7</v>
      </c>
      <c r="G9" s="18" t="s">
        <v>13</v>
      </c>
    </row>
    <row r="10" spans="2:7" x14ac:dyDescent="0.55000000000000004">
      <c r="C10" s="34"/>
      <c r="D10" s="18"/>
      <c r="E10" s="20"/>
      <c r="F10" s="22"/>
      <c r="G10" s="18"/>
    </row>
    <row r="11" spans="2:7" ht="25" customHeight="1" x14ac:dyDescent="0.55000000000000004">
      <c r="C11" s="19" t="s">
        <v>14</v>
      </c>
      <c r="D11" s="18"/>
      <c r="E11" s="20"/>
      <c r="F11" s="19" t="s">
        <v>15</v>
      </c>
      <c r="G11" s="18"/>
    </row>
    <row r="12" spans="2:7" ht="50.15" customHeight="1" x14ac:dyDescent="0.55000000000000004">
      <c r="C12" s="34" t="s">
        <v>7</v>
      </c>
      <c r="D12" s="18" t="s">
        <v>16</v>
      </c>
      <c r="E12" s="20"/>
      <c r="F12" s="22" t="s">
        <v>7</v>
      </c>
      <c r="G12" s="18" t="s">
        <v>17</v>
      </c>
    </row>
    <row r="13" spans="2:7" ht="88" x14ac:dyDescent="0.55000000000000004">
      <c r="C13" s="34" t="s">
        <v>7</v>
      </c>
      <c r="D13" s="18" t="s">
        <v>367</v>
      </c>
      <c r="E13" s="20"/>
      <c r="F13" s="22" t="s">
        <v>7</v>
      </c>
      <c r="G13" s="18" t="s">
        <v>368</v>
      </c>
    </row>
    <row r="14" spans="2:7" ht="50.15" customHeight="1" x14ac:dyDescent="0.55000000000000004">
      <c r="C14" s="34" t="s">
        <v>7</v>
      </c>
      <c r="D14" s="18" t="s">
        <v>18</v>
      </c>
      <c r="E14" s="20"/>
      <c r="F14" s="22" t="s">
        <v>7</v>
      </c>
      <c r="G14" s="18" t="s">
        <v>362</v>
      </c>
    </row>
    <row r="15" spans="2:7" ht="25" customHeight="1" x14ac:dyDescent="0.55000000000000004">
      <c r="C15" s="34"/>
      <c r="D15" s="57" t="str">
        <f>IF('【記入用】SH評価シート_Blank Sheet'!$G$26=技術開発テーマ一覧!$B$3,"ご記入頂いたのち、ここに表示される内容をファイル名としてください",RIGHT(LEFT('【記入用】SH評価シート_Blank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デジタル技術を前提とした衛星開発・製造プロセスの刷新及び機能高度化の技術開発・実証（B）衛星開発・製造プロセス高度化技術の開発・実証___19000100</v>
      </c>
      <c r="E15" s="20"/>
      <c r="F15" s="22"/>
      <c r="G15" s="57" t="str">
        <f>IF('【記入用】SH評価シート_Blank Sheet'!$G$26=技術開発テーマ一覧!$B$3,"Once you have filled in the required fields, use the content displayed here as the file name.",RIGHT(LEFT('【記入用】SH評価シート_Blank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デジタル技術を前提とした衛星開発・製造プロセスの刷新及び機能高度化の技術開発・実証（B）衛星開発・製造プロセス高度化技術の開発・実証___19000100</v>
      </c>
    </row>
    <row r="16" spans="2:7" ht="25" customHeight="1" x14ac:dyDescent="0.55000000000000004">
      <c r="C16" s="19" t="s">
        <v>19</v>
      </c>
      <c r="D16" s="35"/>
      <c r="E16" s="36"/>
      <c r="F16" s="19" t="s">
        <v>20</v>
      </c>
      <c r="G16" s="18"/>
    </row>
    <row r="17" spans="3:7" ht="25" customHeight="1" x14ac:dyDescent="0.55000000000000004">
      <c r="C17" s="34"/>
      <c r="D17" s="18" t="s">
        <v>21</v>
      </c>
      <c r="E17" s="20"/>
      <c r="F17" s="22"/>
      <c r="G17" s="18" t="s">
        <v>22</v>
      </c>
    </row>
    <row r="18" spans="3:7" ht="50.15" customHeight="1" x14ac:dyDescent="0.55000000000000004">
      <c r="C18" s="34"/>
      <c r="D18" s="18" t="s">
        <v>23</v>
      </c>
      <c r="E18" s="20"/>
      <c r="F18" s="22"/>
      <c r="G18" s="18" t="s">
        <v>24</v>
      </c>
    </row>
    <row r="19" spans="3:7" ht="25" customHeight="1" x14ac:dyDescent="0.55000000000000004">
      <c r="C19" s="34"/>
      <c r="D19" s="18" t="s">
        <v>25</v>
      </c>
      <c r="E19" s="20"/>
      <c r="F19" s="22"/>
      <c r="G19" s="35" t="s">
        <v>26</v>
      </c>
    </row>
    <row r="20" spans="3:7" ht="50.15" customHeight="1" x14ac:dyDescent="0.55000000000000004">
      <c r="C20" s="34"/>
      <c r="D20" s="18" t="s">
        <v>361</v>
      </c>
      <c r="E20" s="20"/>
      <c r="F20" s="22"/>
      <c r="G20" s="18" t="s">
        <v>363</v>
      </c>
    </row>
    <row r="21" spans="3:7" ht="25" customHeight="1" x14ac:dyDescent="0.55000000000000004">
      <c r="C21" s="34"/>
      <c r="D21" s="18"/>
      <c r="E21" s="20"/>
      <c r="F21" s="22"/>
      <c r="G21" s="35"/>
    </row>
    <row r="22" spans="3:7" ht="22" customHeight="1" x14ac:dyDescent="0.55000000000000004">
      <c r="C22" s="19" t="s">
        <v>27</v>
      </c>
      <c r="D22" s="35"/>
      <c r="E22" s="36"/>
      <c r="F22" s="19" t="s">
        <v>28</v>
      </c>
      <c r="G22" s="35"/>
    </row>
    <row r="23" spans="3:7" ht="50.15" customHeight="1" x14ac:dyDescent="0.55000000000000004">
      <c r="C23" s="19" t="s">
        <v>7</v>
      </c>
      <c r="D23" s="18" t="s">
        <v>29</v>
      </c>
      <c r="E23" s="20"/>
      <c r="F23" s="22" t="s">
        <v>7</v>
      </c>
      <c r="G23" s="18" t="s">
        <v>30</v>
      </c>
    </row>
    <row r="24" spans="3:7" ht="50.15" customHeight="1" x14ac:dyDescent="0.55000000000000004">
      <c r="C24" s="34" t="s">
        <v>7</v>
      </c>
      <c r="D24" s="18" t="s">
        <v>31</v>
      </c>
      <c r="E24" s="20"/>
      <c r="F24" s="22" t="s">
        <v>7</v>
      </c>
      <c r="G24" s="35" t="s">
        <v>32</v>
      </c>
    </row>
    <row r="25" spans="3:7" ht="25" customHeight="1" x14ac:dyDescent="0.55000000000000004">
      <c r="C25" s="34" t="s">
        <v>7</v>
      </c>
      <c r="D25" s="18" t="s">
        <v>33</v>
      </c>
      <c r="E25" s="20"/>
      <c r="F25" s="23"/>
      <c r="G25" s="37" t="s">
        <v>34</v>
      </c>
    </row>
    <row r="26" spans="3:7" ht="25" customHeight="1" x14ac:dyDescent="0.55000000000000004">
      <c r="C26" s="34"/>
      <c r="D26" s="35" t="s">
        <v>35</v>
      </c>
      <c r="E26" s="36"/>
      <c r="F26" s="36"/>
      <c r="G26" s="36"/>
    </row>
    <row r="27" spans="3:7" ht="25" customHeight="1" x14ac:dyDescent="0.55000000000000004">
      <c r="C27" s="38"/>
      <c r="D27" s="37" t="s">
        <v>34</v>
      </c>
      <c r="E27" s="39"/>
      <c r="F27" s="39"/>
      <c r="G27" s="36"/>
    </row>
  </sheetData>
  <sheetProtection algorithmName="SHA-512" hashValue="3L+5zjkjLrggRFwLOCJiNyT/Ya3AC4qqhf3vKrmblYjo0ebLPnN8ZikE7BFINphrXFl4q5xkJTco1UslbL5AGg==" saltValue="enREUXib4+hCptfsrNfPiw==" spinCount="100000" sheet="1" objects="1" scenarios="1"/>
  <mergeCells count="2">
    <mergeCell ref="C4:D4"/>
    <mergeCell ref="F4:G4"/>
  </mergeCells>
  <phoneticPr fontId="2"/>
  <hyperlinks>
    <hyperlink ref="D27" r:id="rId1" xr:uid="{9FB95A9E-16DE-4376-9AC7-DB1911AE7AE3}"/>
    <hyperlink ref="G25" r:id="rId2" xr:uid="{411B8746-6041-4B20-A2F2-9C4B42E73DB7}"/>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2C8D1-0061-4615-8150-0D23FFC1F969}">
  <sheetPr codeName="Sheet2">
    <tabColor rgb="FFFFFF00"/>
  </sheetPr>
  <dimension ref="B1:BD63"/>
  <sheetViews>
    <sheetView showGridLines="0" topLeftCell="A37" zoomScale="40" zoomScaleNormal="40" workbookViewId="0">
      <pane xSplit="3" topLeftCell="D1" activePane="topRight" state="frozen"/>
      <selection activeCell="D12" sqref="D12"/>
      <selection pane="topRight" activeCell="G40" sqref="G40"/>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36</v>
      </c>
    </row>
    <row r="3" spans="2:7" ht="25" customHeight="1" x14ac:dyDescent="0.55000000000000004">
      <c r="B3" s="1" t="s">
        <v>0</v>
      </c>
      <c r="C3" s="2" t="s">
        <v>37</v>
      </c>
      <c r="D3" s="2"/>
    </row>
    <row r="4" spans="2:7" ht="25" customHeight="1" x14ac:dyDescent="0.55000000000000004">
      <c r="B4" s="1"/>
      <c r="C4" s="2" t="s">
        <v>38</v>
      </c>
      <c r="D4" s="2"/>
    </row>
    <row r="5" spans="2:7" ht="25" customHeight="1" x14ac:dyDescent="0.55000000000000004">
      <c r="C5" s="3" t="s">
        <v>39</v>
      </c>
    </row>
    <row r="6" spans="2:7" ht="25" customHeight="1" x14ac:dyDescent="0.55000000000000004">
      <c r="C6" s="3" t="s">
        <v>40</v>
      </c>
    </row>
    <row r="7" spans="2:7" ht="25" customHeight="1" x14ac:dyDescent="0.55000000000000004">
      <c r="C7" s="3" t="s">
        <v>41</v>
      </c>
      <c r="D7" s="3" t="s">
        <v>42</v>
      </c>
    </row>
    <row r="8" spans="2:7" ht="25" customHeight="1" x14ac:dyDescent="0.55000000000000004">
      <c r="D8" s="3" t="s">
        <v>43</v>
      </c>
    </row>
    <row r="9" spans="2:7" ht="25" customHeight="1" x14ac:dyDescent="0.55000000000000004">
      <c r="D9" s="3" t="s">
        <v>44</v>
      </c>
    </row>
    <row r="10" spans="2:7" ht="25" customHeight="1" x14ac:dyDescent="0.55000000000000004">
      <c r="D10" s="3" t="s">
        <v>45</v>
      </c>
    </row>
    <row r="11" spans="2:7" ht="25" customHeight="1" x14ac:dyDescent="0.55000000000000004">
      <c r="D11" s="5" t="s">
        <v>46</v>
      </c>
    </row>
    <row r="12" spans="2:7" ht="25" customHeight="1" x14ac:dyDescent="0.55000000000000004">
      <c r="C12" s="5"/>
      <c r="D12" s="2" t="s">
        <v>47</v>
      </c>
    </row>
    <row r="13" spans="2:7" ht="50.15" customHeight="1" x14ac:dyDescent="0.55000000000000004">
      <c r="D13" s="6" t="s">
        <v>48</v>
      </c>
      <c r="E13" s="67" t="s">
        <v>49</v>
      </c>
      <c r="F13" s="68"/>
      <c r="G13" s="52"/>
    </row>
    <row r="14" spans="2:7" ht="160" customHeight="1" x14ac:dyDescent="0.55000000000000004">
      <c r="D14" s="6" t="s">
        <v>50</v>
      </c>
      <c r="E14" s="67" t="s">
        <v>333</v>
      </c>
      <c r="F14" s="68"/>
      <c r="G14" s="53"/>
    </row>
    <row r="15" spans="2:7" ht="180" customHeight="1" x14ac:dyDescent="0.55000000000000004">
      <c r="D15" s="6" t="s">
        <v>51</v>
      </c>
      <c r="E15" s="67" t="s">
        <v>52</v>
      </c>
      <c r="F15" s="68"/>
      <c r="G15" s="54"/>
    </row>
    <row r="16" spans="2:7" ht="50.15" customHeight="1" x14ac:dyDescent="0.55000000000000004">
      <c r="D16" s="6" t="s">
        <v>53</v>
      </c>
      <c r="E16" s="67" t="s">
        <v>54</v>
      </c>
      <c r="F16" s="68"/>
      <c r="G16" s="53"/>
    </row>
    <row r="17" spans="2:8" ht="50.15" customHeight="1" x14ac:dyDescent="0.55000000000000004">
      <c r="D17" s="6" t="s">
        <v>55</v>
      </c>
      <c r="E17" s="67" t="s">
        <v>56</v>
      </c>
      <c r="F17" s="68"/>
      <c r="G17" s="53"/>
    </row>
    <row r="18" spans="2:8" ht="50.15" customHeight="1" x14ac:dyDescent="0.55000000000000004">
      <c r="D18" s="6" t="s">
        <v>57</v>
      </c>
      <c r="E18" s="67" t="s">
        <v>58</v>
      </c>
      <c r="F18" s="68"/>
      <c r="G18" s="53"/>
    </row>
    <row r="19" spans="2:8" ht="75" customHeight="1" x14ac:dyDescent="0.55000000000000004">
      <c r="D19" s="6" t="s">
        <v>59</v>
      </c>
      <c r="E19" s="67" t="s">
        <v>318</v>
      </c>
      <c r="F19" s="68"/>
      <c r="G19" s="55"/>
    </row>
    <row r="20" spans="2:8" ht="22" x14ac:dyDescent="0.55000000000000004"/>
    <row r="21" spans="2:8" ht="25" customHeight="1" x14ac:dyDescent="0.55000000000000004">
      <c r="B21" s="1" t="s">
        <v>0</v>
      </c>
      <c r="C21" s="2" t="s">
        <v>60</v>
      </c>
      <c r="D21" s="2"/>
    </row>
    <row r="22" spans="2:8" ht="25" customHeight="1" x14ac:dyDescent="0.55000000000000004">
      <c r="B22" s="1"/>
      <c r="C22" s="2" t="s">
        <v>61</v>
      </c>
      <c r="D22" s="2"/>
    </row>
    <row r="23" spans="2:8" ht="25" customHeight="1" x14ac:dyDescent="0.55000000000000004">
      <c r="B23" s="1"/>
      <c r="C23" s="3" t="s">
        <v>350</v>
      </c>
    </row>
    <row r="24" spans="2:8" ht="25" customHeight="1" x14ac:dyDescent="0.55000000000000004">
      <c r="B24" s="1"/>
      <c r="C24" s="3" t="s">
        <v>353</v>
      </c>
    </row>
    <row r="25" spans="2:8" ht="25" customHeight="1" x14ac:dyDescent="0.55000000000000004">
      <c r="B25" s="1"/>
      <c r="C25" s="2" t="s">
        <v>62</v>
      </c>
      <c r="D25" s="2"/>
    </row>
    <row r="26" spans="2:8" ht="178.5" customHeight="1" x14ac:dyDescent="0.55000000000000004">
      <c r="D26" s="69" t="s">
        <v>63</v>
      </c>
      <c r="E26" s="70"/>
      <c r="F26" s="70"/>
      <c r="G26" s="71" t="s">
        <v>369</v>
      </c>
      <c r="H26" s="72"/>
    </row>
    <row r="28" spans="2:8" ht="25" customHeight="1" x14ac:dyDescent="0.55000000000000004">
      <c r="B28" s="1" t="s">
        <v>0</v>
      </c>
      <c r="C28" s="2" t="s">
        <v>65</v>
      </c>
      <c r="D28" s="2"/>
    </row>
    <row r="29" spans="2:8" ht="25" customHeight="1" x14ac:dyDescent="0.55000000000000004">
      <c r="B29" s="1"/>
      <c r="C29" s="2" t="s">
        <v>66</v>
      </c>
      <c r="D29" s="2"/>
    </row>
    <row r="30" spans="2:8" ht="25" customHeight="1" x14ac:dyDescent="0.55000000000000004">
      <c r="B30" s="1"/>
      <c r="C30" s="3" t="s">
        <v>319</v>
      </c>
    </row>
    <row r="31" spans="2:8" ht="25" customHeight="1" x14ac:dyDescent="0.55000000000000004">
      <c r="B31" s="1"/>
      <c r="C31" s="3" t="s">
        <v>67</v>
      </c>
    </row>
    <row r="32" spans="2:8" ht="25" customHeight="1" x14ac:dyDescent="0.55000000000000004">
      <c r="B32" s="1"/>
      <c r="C32" s="3" t="s">
        <v>68</v>
      </c>
    </row>
    <row r="33" spans="2:56" ht="25" customHeight="1" x14ac:dyDescent="0.55000000000000004">
      <c r="B33" s="1"/>
      <c r="C33" s="3" t="s">
        <v>321</v>
      </c>
    </row>
    <row r="34" spans="2:56" ht="25" customHeight="1" x14ac:dyDescent="0.55000000000000004">
      <c r="B34" s="1"/>
      <c r="C34" s="3" t="s">
        <v>323</v>
      </c>
    </row>
    <row r="35" spans="2:56" ht="25" customHeight="1" x14ac:dyDescent="0.55000000000000004">
      <c r="B35" s="1"/>
      <c r="C35" s="3" t="s">
        <v>69</v>
      </c>
    </row>
    <row r="36" spans="2:56" ht="25" customHeight="1" x14ac:dyDescent="0.55000000000000004">
      <c r="B36" s="1"/>
      <c r="C36" s="3" t="s">
        <v>41</v>
      </c>
      <c r="D36" s="3" t="s">
        <v>70</v>
      </c>
    </row>
    <row r="37" spans="2:56" ht="25" customHeight="1" x14ac:dyDescent="0.55000000000000004">
      <c r="B37" s="1"/>
      <c r="D37" s="3" t="s">
        <v>71</v>
      </c>
    </row>
    <row r="38" spans="2:56" ht="25" customHeight="1" x14ac:dyDescent="0.55000000000000004">
      <c r="B38" s="1"/>
      <c r="D38" s="5" t="s">
        <v>46</v>
      </c>
    </row>
    <row r="39" spans="2:56" ht="25" customHeight="1" x14ac:dyDescent="0.55000000000000004">
      <c r="C39" s="2" t="s">
        <v>72</v>
      </c>
    </row>
    <row r="40" spans="2:56" ht="100" customHeight="1" x14ac:dyDescent="0.55000000000000004">
      <c r="D40" s="73" t="s">
        <v>324</v>
      </c>
      <c r="E40" s="74"/>
      <c r="F40" s="75"/>
      <c r="G40" s="56" t="s">
        <v>64</v>
      </c>
    </row>
    <row r="42" spans="2:56" ht="100" customHeight="1" x14ac:dyDescent="0.55000000000000004">
      <c r="D42" s="16" t="s">
        <v>73</v>
      </c>
      <c r="E42" s="76" t="s">
        <v>74</v>
      </c>
      <c r="F42" s="77"/>
      <c r="G42" s="17" t="s">
        <v>75</v>
      </c>
      <c r="H42" s="17" t="s">
        <v>76</v>
      </c>
      <c r="I42" s="17" t="s">
        <v>77</v>
      </c>
      <c r="J42" s="17" t="s">
        <v>78</v>
      </c>
      <c r="K42" s="17" t="s">
        <v>79</v>
      </c>
      <c r="L42" s="17" t="s">
        <v>80</v>
      </c>
      <c r="M42" s="17" t="s">
        <v>81</v>
      </c>
      <c r="N42" s="17" t="s">
        <v>82</v>
      </c>
      <c r="O42" s="17" t="s">
        <v>83</v>
      </c>
      <c r="P42" s="17" t="s">
        <v>84</v>
      </c>
      <c r="Q42" s="17" t="s">
        <v>85</v>
      </c>
      <c r="R42" s="17" t="s">
        <v>86</v>
      </c>
      <c r="S42" s="17" t="s">
        <v>87</v>
      </c>
      <c r="T42" s="17" t="s">
        <v>88</v>
      </c>
      <c r="U42" s="17" t="s">
        <v>89</v>
      </c>
      <c r="V42" s="17" t="s">
        <v>90</v>
      </c>
      <c r="W42" s="17" t="s">
        <v>91</v>
      </c>
      <c r="X42" s="17" t="s">
        <v>92</v>
      </c>
      <c r="Y42" s="17" t="s">
        <v>93</v>
      </c>
      <c r="Z42" s="17" t="s">
        <v>94</v>
      </c>
      <c r="AA42" s="17" t="s">
        <v>95</v>
      </c>
      <c r="AB42" s="17" t="s">
        <v>96</v>
      </c>
      <c r="AC42" s="17" t="s">
        <v>97</v>
      </c>
      <c r="AD42" s="17" t="s">
        <v>98</v>
      </c>
      <c r="AE42" s="17" t="s">
        <v>99</v>
      </c>
      <c r="AF42" s="17" t="s">
        <v>100</v>
      </c>
      <c r="AG42" s="17" t="s">
        <v>101</v>
      </c>
      <c r="AH42" s="17" t="s">
        <v>102</v>
      </c>
      <c r="AI42" s="17" t="s">
        <v>103</v>
      </c>
      <c r="AJ42" s="17" t="s">
        <v>104</v>
      </c>
      <c r="AK42" s="17" t="s">
        <v>105</v>
      </c>
      <c r="AL42" s="17" t="s">
        <v>106</v>
      </c>
      <c r="AM42" s="17" t="s">
        <v>107</v>
      </c>
      <c r="AN42" s="17" t="s">
        <v>108</v>
      </c>
      <c r="AO42" s="17" t="s">
        <v>109</v>
      </c>
      <c r="AP42" s="17" t="s">
        <v>110</v>
      </c>
      <c r="AQ42" s="17" t="s">
        <v>111</v>
      </c>
      <c r="AR42" s="17" t="s">
        <v>112</v>
      </c>
      <c r="AS42" s="17" t="s">
        <v>113</v>
      </c>
      <c r="AT42" s="17" t="s">
        <v>114</v>
      </c>
      <c r="AU42" s="17" t="s">
        <v>115</v>
      </c>
      <c r="AV42" s="17" t="s">
        <v>116</v>
      </c>
      <c r="AW42" s="17" t="s">
        <v>117</v>
      </c>
      <c r="AX42" s="17" t="s">
        <v>118</v>
      </c>
      <c r="AY42" s="17" t="s">
        <v>119</v>
      </c>
      <c r="AZ42" s="17" t="s">
        <v>120</v>
      </c>
      <c r="BA42" s="17" t="s">
        <v>121</v>
      </c>
      <c r="BB42" s="17" t="s">
        <v>122</v>
      </c>
      <c r="BC42" s="17" t="s">
        <v>123</v>
      </c>
      <c r="BD42" s="17" t="s">
        <v>124</v>
      </c>
    </row>
    <row r="43" spans="2:56" ht="160" customHeight="1" x14ac:dyDescent="0.55000000000000004">
      <c r="D43" s="7" t="s">
        <v>48</v>
      </c>
      <c r="E43" s="65" t="s">
        <v>326</v>
      </c>
      <c r="F43" s="66"/>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125</v>
      </c>
      <c r="E44" s="65" t="s">
        <v>328</v>
      </c>
      <c r="F44" s="66"/>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51</v>
      </c>
      <c r="E45" s="65" t="s">
        <v>330</v>
      </c>
      <c r="F45" s="66"/>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53</v>
      </c>
      <c r="E46" s="65" t="s">
        <v>359</v>
      </c>
      <c r="F46" s="66"/>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row>
    <row r="47" spans="2:56" ht="100" customHeight="1" x14ac:dyDescent="0.55000000000000004">
      <c r="D47" s="8" t="s">
        <v>55</v>
      </c>
      <c r="E47" s="65" t="s">
        <v>334</v>
      </c>
      <c r="F47" s="66"/>
      <c r="G47" s="44" t="s">
        <v>126</v>
      </c>
      <c r="H47" s="44" t="s">
        <v>126</v>
      </c>
      <c r="I47" s="44" t="s">
        <v>126</v>
      </c>
      <c r="J47" s="44" t="s">
        <v>126</v>
      </c>
      <c r="K47" s="44" t="s">
        <v>64</v>
      </c>
      <c r="L47" s="44" t="s">
        <v>64</v>
      </c>
      <c r="M47" s="44" t="s">
        <v>64</v>
      </c>
      <c r="N47" s="44" t="s">
        <v>64</v>
      </c>
      <c r="O47" s="44" t="s">
        <v>64</v>
      </c>
      <c r="P47" s="44" t="s">
        <v>64</v>
      </c>
      <c r="Q47" s="44" t="s">
        <v>64</v>
      </c>
      <c r="R47" s="44" t="s">
        <v>64</v>
      </c>
      <c r="S47" s="44" t="s">
        <v>64</v>
      </c>
      <c r="T47" s="44" t="s">
        <v>64</v>
      </c>
      <c r="U47" s="44" t="s">
        <v>64</v>
      </c>
      <c r="V47" s="44" t="s">
        <v>64</v>
      </c>
      <c r="W47" s="44" t="s">
        <v>64</v>
      </c>
      <c r="X47" s="44" t="s">
        <v>64</v>
      </c>
      <c r="Y47" s="44" t="s">
        <v>64</v>
      </c>
      <c r="Z47" s="44" t="s">
        <v>64</v>
      </c>
      <c r="AA47" s="44" t="s">
        <v>64</v>
      </c>
      <c r="AB47" s="44" t="s">
        <v>64</v>
      </c>
      <c r="AC47" s="44" t="s">
        <v>64</v>
      </c>
      <c r="AD47" s="44" t="s">
        <v>64</v>
      </c>
      <c r="AE47" s="44" t="s">
        <v>64</v>
      </c>
      <c r="AF47" s="44" t="s">
        <v>64</v>
      </c>
      <c r="AG47" s="44" t="s">
        <v>64</v>
      </c>
      <c r="AH47" s="44" t="s">
        <v>64</v>
      </c>
      <c r="AI47" s="44" t="s">
        <v>64</v>
      </c>
      <c r="AJ47" s="44" t="s">
        <v>64</v>
      </c>
      <c r="AK47" s="44" t="s">
        <v>64</v>
      </c>
      <c r="AL47" s="44" t="s">
        <v>64</v>
      </c>
      <c r="AM47" s="44" t="s">
        <v>64</v>
      </c>
      <c r="AN47" s="44" t="s">
        <v>64</v>
      </c>
      <c r="AO47" s="44" t="s">
        <v>64</v>
      </c>
      <c r="AP47" s="44" t="s">
        <v>64</v>
      </c>
      <c r="AQ47" s="44" t="s">
        <v>64</v>
      </c>
      <c r="AR47" s="44" t="s">
        <v>64</v>
      </c>
      <c r="AS47" s="44" t="s">
        <v>64</v>
      </c>
      <c r="AT47" s="44" t="s">
        <v>64</v>
      </c>
      <c r="AU47" s="44" t="s">
        <v>64</v>
      </c>
      <c r="AV47" s="44" t="s">
        <v>64</v>
      </c>
      <c r="AW47" s="44" t="s">
        <v>64</v>
      </c>
      <c r="AX47" s="44" t="s">
        <v>64</v>
      </c>
      <c r="AY47" s="44" t="s">
        <v>64</v>
      </c>
      <c r="AZ47" s="44" t="s">
        <v>64</v>
      </c>
      <c r="BA47" s="44" t="s">
        <v>64</v>
      </c>
      <c r="BB47" s="44" t="s">
        <v>64</v>
      </c>
      <c r="BC47" s="44" t="s">
        <v>64</v>
      </c>
      <c r="BD47" s="44" t="s">
        <v>64</v>
      </c>
    </row>
    <row r="48" spans="2:56" ht="100" customHeight="1" x14ac:dyDescent="0.55000000000000004">
      <c r="D48" s="8" t="s">
        <v>57</v>
      </c>
      <c r="E48" s="65" t="s">
        <v>335</v>
      </c>
      <c r="F48" s="66"/>
      <c r="G48" s="44" t="s">
        <v>64</v>
      </c>
      <c r="H48" s="44" t="s">
        <v>64</v>
      </c>
      <c r="I48" s="44" t="s">
        <v>64</v>
      </c>
      <c r="J48" s="44" t="s">
        <v>64</v>
      </c>
      <c r="K48" s="44" t="s">
        <v>64</v>
      </c>
      <c r="L48" s="44" t="s">
        <v>64</v>
      </c>
      <c r="M48" s="44" t="s">
        <v>64</v>
      </c>
      <c r="N48" s="44" t="s">
        <v>64</v>
      </c>
      <c r="O48" s="44" t="s">
        <v>64</v>
      </c>
      <c r="P48" s="44" t="s">
        <v>64</v>
      </c>
      <c r="Q48" s="44" t="s">
        <v>64</v>
      </c>
      <c r="R48" s="44" t="s">
        <v>64</v>
      </c>
      <c r="S48" s="44" t="s">
        <v>64</v>
      </c>
      <c r="T48" s="44" t="s">
        <v>64</v>
      </c>
      <c r="U48" s="44" t="s">
        <v>64</v>
      </c>
      <c r="V48" s="44" t="s">
        <v>64</v>
      </c>
      <c r="W48" s="44" t="s">
        <v>64</v>
      </c>
      <c r="X48" s="44" t="s">
        <v>64</v>
      </c>
      <c r="Y48" s="44" t="s">
        <v>64</v>
      </c>
      <c r="Z48" s="44" t="s">
        <v>64</v>
      </c>
      <c r="AA48" s="44" t="s">
        <v>64</v>
      </c>
      <c r="AB48" s="44" t="s">
        <v>64</v>
      </c>
      <c r="AC48" s="44" t="s">
        <v>64</v>
      </c>
      <c r="AD48" s="44" t="s">
        <v>64</v>
      </c>
      <c r="AE48" s="44" t="s">
        <v>64</v>
      </c>
      <c r="AF48" s="44" t="s">
        <v>64</v>
      </c>
      <c r="AG48" s="44" t="s">
        <v>64</v>
      </c>
      <c r="AH48" s="44" t="s">
        <v>64</v>
      </c>
      <c r="AI48" s="44" t="s">
        <v>64</v>
      </c>
      <c r="AJ48" s="44" t="s">
        <v>64</v>
      </c>
      <c r="AK48" s="44" t="s">
        <v>64</v>
      </c>
      <c r="AL48" s="44" t="s">
        <v>64</v>
      </c>
      <c r="AM48" s="44" t="s">
        <v>64</v>
      </c>
      <c r="AN48" s="44" t="s">
        <v>64</v>
      </c>
      <c r="AO48" s="44" t="s">
        <v>64</v>
      </c>
      <c r="AP48" s="44" t="s">
        <v>64</v>
      </c>
      <c r="AQ48" s="44" t="s">
        <v>64</v>
      </c>
      <c r="AR48" s="44" t="s">
        <v>64</v>
      </c>
      <c r="AS48" s="44" t="s">
        <v>64</v>
      </c>
      <c r="AT48" s="44" t="s">
        <v>64</v>
      </c>
      <c r="AU48" s="44" t="s">
        <v>64</v>
      </c>
      <c r="AV48" s="44" t="s">
        <v>64</v>
      </c>
      <c r="AW48" s="44" t="s">
        <v>64</v>
      </c>
      <c r="AX48" s="44" t="s">
        <v>64</v>
      </c>
      <c r="AY48" s="44" t="s">
        <v>64</v>
      </c>
      <c r="AZ48" s="44" t="s">
        <v>64</v>
      </c>
      <c r="BA48" s="44" t="s">
        <v>64</v>
      </c>
      <c r="BB48" s="44" t="s">
        <v>64</v>
      </c>
      <c r="BC48" s="44" t="s">
        <v>64</v>
      </c>
      <c r="BD48" s="44" t="s">
        <v>64</v>
      </c>
    </row>
    <row r="49" spans="2:56" ht="220" customHeight="1" x14ac:dyDescent="0.55000000000000004">
      <c r="D49" s="8" t="s">
        <v>127</v>
      </c>
      <c r="E49" s="65" t="s">
        <v>364</v>
      </c>
      <c r="F49" s="66"/>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128</v>
      </c>
      <c r="E50" s="65" t="s">
        <v>332</v>
      </c>
      <c r="F50" s="66"/>
      <c r="G50" s="45" t="s">
        <v>64</v>
      </c>
      <c r="H50" s="45" t="s">
        <v>64</v>
      </c>
      <c r="I50" s="45" t="s">
        <v>64</v>
      </c>
      <c r="J50" s="45" t="s">
        <v>64</v>
      </c>
      <c r="K50" s="45" t="s">
        <v>64</v>
      </c>
      <c r="L50" s="45" t="s">
        <v>64</v>
      </c>
      <c r="M50" s="45" t="s">
        <v>64</v>
      </c>
      <c r="N50" s="45" t="s">
        <v>64</v>
      </c>
      <c r="O50" s="45" t="s">
        <v>64</v>
      </c>
      <c r="P50" s="45" t="s">
        <v>64</v>
      </c>
      <c r="Q50" s="45" t="s">
        <v>64</v>
      </c>
      <c r="R50" s="45" t="s">
        <v>64</v>
      </c>
      <c r="S50" s="45" t="s">
        <v>64</v>
      </c>
      <c r="T50" s="45" t="s">
        <v>64</v>
      </c>
      <c r="U50" s="45" t="s">
        <v>64</v>
      </c>
      <c r="V50" s="45" t="s">
        <v>64</v>
      </c>
      <c r="W50" s="45" t="s">
        <v>64</v>
      </c>
      <c r="X50" s="45" t="s">
        <v>64</v>
      </c>
      <c r="Y50" s="45" t="s">
        <v>64</v>
      </c>
      <c r="Z50" s="45" t="s">
        <v>64</v>
      </c>
      <c r="AA50" s="45" t="s">
        <v>64</v>
      </c>
      <c r="AB50" s="45" t="s">
        <v>64</v>
      </c>
      <c r="AC50" s="45" t="s">
        <v>64</v>
      </c>
      <c r="AD50" s="45" t="s">
        <v>64</v>
      </c>
      <c r="AE50" s="45" t="s">
        <v>64</v>
      </c>
      <c r="AF50" s="45" t="s">
        <v>64</v>
      </c>
      <c r="AG50" s="45" t="s">
        <v>64</v>
      </c>
      <c r="AH50" s="45" t="s">
        <v>64</v>
      </c>
      <c r="AI50" s="45" t="s">
        <v>64</v>
      </c>
      <c r="AJ50" s="45" t="s">
        <v>64</v>
      </c>
      <c r="AK50" s="45" t="s">
        <v>64</v>
      </c>
      <c r="AL50" s="45" t="s">
        <v>64</v>
      </c>
      <c r="AM50" s="45" t="s">
        <v>64</v>
      </c>
      <c r="AN50" s="45" t="s">
        <v>64</v>
      </c>
      <c r="AO50" s="45" t="s">
        <v>64</v>
      </c>
      <c r="AP50" s="45" t="s">
        <v>64</v>
      </c>
      <c r="AQ50" s="45" t="s">
        <v>64</v>
      </c>
      <c r="AR50" s="45" t="s">
        <v>64</v>
      </c>
      <c r="AS50" s="45" t="s">
        <v>64</v>
      </c>
      <c r="AT50" s="45" t="s">
        <v>64</v>
      </c>
      <c r="AU50" s="45" t="s">
        <v>64</v>
      </c>
      <c r="AV50" s="45" t="s">
        <v>64</v>
      </c>
      <c r="AW50" s="45" t="s">
        <v>64</v>
      </c>
      <c r="AX50" s="45" t="s">
        <v>64</v>
      </c>
      <c r="AY50" s="45" t="s">
        <v>64</v>
      </c>
      <c r="AZ50" s="45" t="s">
        <v>64</v>
      </c>
      <c r="BA50" s="45" t="s">
        <v>64</v>
      </c>
      <c r="BB50" s="45" t="s">
        <v>64</v>
      </c>
      <c r="BC50" s="45" t="s">
        <v>64</v>
      </c>
      <c r="BD50" s="45" t="s">
        <v>64</v>
      </c>
    </row>
    <row r="51" spans="2:56" ht="409.5" customHeight="1" x14ac:dyDescent="0.55000000000000004">
      <c r="D51" s="9" t="s">
        <v>129</v>
      </c>
      <c r="E51" s="65" t="s">
        <v>366</v>
      </c>
      <c r="F51" s="66"/>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53" customHeight="1" x14ac:dyDescent="0.55000000000000004">
      <c r="D52" s="8" t="s">
        <v>130</v>
      </c>
      <c r="E52" s="65" t="s">
        <v>360</v>
      </c>
      <c r="F52" s="66"/>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131</v>
      </c>
      <c r="D54" s="2"/>
    </row>
    <row r="55" spans="2:56" ht="25" customHeight="1" x14ac:dyDescent="0.55000000000000004">
      <c r="B55" s="1"/>
      <c r="C55" s="2" t="s">
        <v>132</v>
      </c>
      <c r="D55" s="2"/>
    </row>
    <row r="56" spans="2:56" ht="25" customHeight="1" x14ac:dyDescent="0.55000000000000004">
      <c r="B56" s="1"/>
      <c r="C56" s="3" t="s">
        <v>133</v>
      </c>
    </row>
    <row r="57" spans="2:56" ht="25" customHeight="1" x14ac:dyDescent="0.55000000000000004">
      <c r="B57" s="1"/>
      <c r="C57" s="3" t="s">
        <v>134</v>
      </c>
    </row>
    <row r="58" spans="2:56" ht="25" customHeight="1" x14ac:dyDescent="0.55000000000000004">
      <c r="B58" s="1"/>
      <c r="C58" s="3" t="s">
        <v>135</v>
      </c>
    </row>
    <row r="59" spans="2:56" ht="25" customHeight="1" x14ac:dyDescent="0.55000000000000004">
      <c r="B59" s="1"/>
      <c r="C59" s="3" t="s">
        <v>136</v>
      </c>
    </row>
    <row r="60" spans="2:56" ht="25" customHeight="1" x14ac:dyDescent="0.55000000000000004">
      <c r="B60" s="1"/>
      <c r="C60" s="2" t="s">
        <v>137</v>
      </c>
      <c r="D60" s="2"/>
    </row>
    <row r="61" spans="2:56" ht="47.15" customHeight="1" x14ac:dyDescent="0.55000000000000004">
      <c r="D61" s="47" t="s">
        <v>138</v>
      </c>
      <c r="E61" s="63" t="s">
        <v>139</v>
      </c>
      <c r="F61" s="64"/>
      <c r="G61" s="30" t="str">
        <f>IF(G$43="",補助シート!C$12,G$43)&amp;CHAR(10)&amp;IF(G$45="",補助シート!C$13,G$45)</f>
        <v>提案機関 1
提案（技術開発課題） 1</v>
      </c>
      <c r="H61" s="30" t="str">
        <f>IF(H$43="",補助シート!D$12,H$43)&amp;CHAR(10)&amp;IF(H$45="",補助シート!D$13,H$45)</f>
        <v>提案機関 2
提案（技術開発課題） 2</v>
      </c>
      <c r="I61" s="30" t="str">
        <f>IF(I$43="",補助シート!E$12,I$43)&amp;CHAR(10)&amp;IF(I$45="",補助シート!E$13,I$45)</f>
        <v>提案機関 3
提案（技術開発課題） 3</v>
      </c>
      <c r="J61" s="30" t="str">
        <f>IF(J$43="",補助シート!F$12,J$43)&amp;CHAR(10)&amp;IF(J$45="",補助シート!F$13,J$45)</f>
        <v>提案機関 4
提案（技術開発課題） 4</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140</v>
      </c>
      <c r="E62" s="61" t="s">
        <v>357</v>
      </c>
      <c r="F62" s="62"/>
      <c r="G62" s="44" t="s">
        <v>64</v>
      </c>
      <c r="H62" s="44" t="s">
        <v>64</v>
      </c>
      <c r="I62" s="44" t="s">
        <v>64</v>
      </c>
      <c r="J62" s="44" t="s">
        <v>64</v>
      </c>
      <c r="K62" s="44" t="s">
        <v>64</v>
      </c>
      <c r="L62" s="44" t="s">
        <v>64</v>
      </c>
      <c r="M62" s="44" t="s">
        <v>64</v>
      </c>
      <c r="N62" s="44" t="s">
        <v>64</v>
      </c>
      <c r="O62" s="44" t="s">
        <v>64</v>
      </c>
      <c r="P62" s="44" t="s">
        <v>64</v>
      </c>
      <c r="Q62" s="44" t="s">
        <v>64</v>
      </c>
      <c r="R62" s="44" t="s">
        <v>64</v>
      </c>
      <c r="S62" s="44" t="s">
        <v>64</v>
      </c>
      <c r="T62" s="44" t="s">
        <v>64</v>
      </c>
      <c r="U62" s="44" t="s">
        <v>64</v>
      </c>
      <c r="V62" s="44" t="s">
        <v>64</v>
      </c>
      <c r="W62" s="44" t="s">
        <v>64</v>
      </c>
      <c r="X62" s="44" t="s">
        <v>64</v>
      </c>
      <c r="Y62" s="44" t="s">
        <v>64</v>
      </c>
      <c r="Z62" s="44" t="s">
        <v>64</v>
      </c>
      <c r="AA62" s="44" t="s">
        <v>64</v>
      </c>
      <c r="AB62" s="44" t="s">
        <v>64</v>
      </c>
      <c r="AC62" s="44" t="s">
        <v>64</v>
      </c>
      <c r="AD62" s="44" t="s">
        <v>64</v>
      </c>
      <c r="AE62" s="44" t="s">
        <v>64</v>
      </c>
      <c r="AF62" s="44" t="s">
        <v>64</v>
      </c>
      <c r="AG62" s="44" t="s">
        <v>64</v>
      </c>
      <c r="AH62" s="44" t="s">
        <v>64</v>
      </c>
      <c r="AI62" s="44" t="s">
        <v>64</v>
      </c>
      <c r="AJ62" s="44" t="s">
        <v>64</v>
      </c>
      <c r="AK62" s="44" t="s">
        <v>64</v>
      </c>
      <c r="AL62" s="44" t="s">
        <v>64</v>
      </c>
      <c r="AM62" s="44" t="s">
        <v>64</v>
      </c>
      <c r="AN62" s="44" t="s">
        <v>64</v>
      </c>
      <c r="AO62" s="44" t="s">
        <v>64</v>
      </c>
      <c r="AP62" s="44" t="s">
        <v>64</v>
      </c>
      <c r="AQ62" s="44" t="s">
        <v>64</v>
      </c>
      <c r="AR62" s="44" t="s">
        <v>64</v>
      </c>
      <c r="AS62" s="44" t="s">
        <v>64</v>
      </c>
      <c r="AT62" s="44" t="s">
        <v>64</v>
      </c>
      <c r="AU62" s="44" t="s">
        <v>64</v>
      </c>
      <c r="AV62" s="44" t="s">
        <v>64</v>
      </c>
      <c r="AW62" s="44" t="s">
        <v>64</v>
      </c>
      <c r="AX62" s="44" t="s">
        <v>64</v>
      </c>
      <c r="AY62" s="44" t="s">
        <v>64</v>
      </c>
      <c r="AZ62" s="44" t="s">
        <v>64</v>
      </c>
      <c r="BA62" s="44" t="s">
        <v>64</v>
      </c>
      <c r="BB62" s="44" t="s">
        <v>64</v>
      </c>
      <c r="BC62" s="44" t="s">
        <v>64</v>
      </c>
      <c r="BD62" s="44" t="s">
        <v>64</v>
      </c>
    </row>
    <row r="63" spans="2:56" ht="220" customHeight="1" x14ac:dyDescent="0.55000000000000004">
      <c r="D63" s="46" t="s">
        <v>125</v>
      </c>
      <c r="E63" s="61" t="s">
        <v>358</v>
      </c>
      <c r="F63" s="62"/>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row>
  </sheetData>
  <sheetProtection algorithmName="SHA-512" hashValue="zw2k1BLds2Iw37SntyugmzzS7Qq3S5tSAsPQj4Z3jic7hWj+bX5Os9BNmszLZEf4FJElX7rOyc7i9Z8n0ORJ2g==" saltValue="3lj1EBGilaY0fiEB8wol6A==" spinCount="100000" sheet="1" objects="1" scenarios="1"/>
  <dataConsolidate/>
  <mergeCells count="24">
    <mergeCell ref="E18:F18"/>
    <mergeCell ref="E13:F13"/>
    <mergeCell ref="E14:F14"/>
    <mergeCell ref="E15:F15"/>
    <mergeCell ref="E16:F16"/>
    <mergeCell ref="E17:F17"/>
    <mergeCell ref="E19:F19"/>
    <mergeCell ref="D26:F26"/>
    <mergeCell ref="G26:H26"/>
    <mergeCell ref="E43:F43"/>
    <mergeCell ref="E44:F44"/>
    <mergeCell ref="D40:F40"/>
    <mergeCell ref="E42:F42"/>
    <mergeCell ref="E62:F62"/>
    <mergeCell ref="E63:F63"/>
    <mergeCell ref="E61:F61"/>
    <mergeCell ref="E45:F45"/>
    <mergeCell ref="E46:F46"/>
    <mergeCell ref="E47:F47"/>
    <mergeCell ref="E48:F48"/>
    <mergeCell ref="E49:F49"/>
    <mergeCell ref="E50:F50"/>
    <mergeCell ref="E51:F51"/>
    <mergeCell ref="E52:F52"/>
  </mergeCells>
  <phoneticPr fontId="2"/>
  <conditionalFormatting sqref="G13:G19">
    <cfRule type="expression" dxfId="47" priority="30">
      <formula>COUNTA($G13)&gt;0</formula>
    </cfRule>
  </conditionalFormatting>
  <conditionalFormatting sqref="G40">
    <cfRule type="expression" dxfId="45" priority="28">
      <formula>COUNTA($G$40)</formula>
    </cfRule>
  </conditionalFormatting>
  <conditionalFormatting sqref="G43:BD52">
    <cfRule type="expression" dxfId="42" priority="23">
      <formula>COLUMN(G$43)-COLUMN($G$43)+1&lt;=$G$40</formula>
    </cfRule>
  </conditionalFormatting>
  <conditionalFormatting sqref="G51:BD52 G43:BD46 G49:BD49">
    <cfRule type="expression" dxfId="36" priority="22">
      <formula>COUNTA(G43)&gt;0</formula>
    </cfRule>
  </conditionalFormatting>
  <conditionalFormatting sqref="G63:BD63">
    <cfRule type="expression" dxfId="32" priority="1">
      <formula>COUNTA(G$63)&gt;0</formula>
    </cfRule>
  </conditionalFormatting>
  <dataValidations count="8">
    <dataValidation type="list" allowBlank="1" showInputMessage="1" showErrorMessage="1" sqref="G40" xr:uid="{C49C32CD-263B-4418-AA15-CF4219097576}">
      <formula1>回答数</formula1>
    </dataValidation>
    <dataValidation type="list" allowBlank="1" showInputMessage="1" showErrorMessage="1" sqref="G47:BD47" xr:uid="{2A89D250-B5F5-4C76-B856-B491AECE31F6}">
      <formula1>関係性</formula1>
    </dataValidation>
    <dataValidation type="textLength" operator="lessThanOrEqual" allowBlank="1" showInputMessage="1" showErrorMessage="1" errorTitle="入力文字数が多すぎます/The Text is too long" error="200文字程度で入力してください_x000a_Please enter maximum 240 words（1800 characters）" sqref="G63:BD63 G51:BD52" xr:uid="{F0978FBF-C522-42AD-AB1E-B2E0D4D65724}">
      <formula1>2000</formula1>
    </dataValidation>
    <dataValidation type="textLength" operator="lessThanOrEqual" allowBlank="1" showInputMessage="1" showErrorMessage="1" errorTitle="文字数が多すぎます/The text is too long" error="200文字程度で入力してください_x000a_Please enter maximum 240 words（1800 characters）" sqref="G49:BD49" xr:uid="{9B3C428E-4E76-45B2-B724-3900FD6E9548}">
      <formula1>2000</formula1>
    </dataValidation>
    <dataValidation type="textLength" operator="equal" allowBlank="1" showInputMessage="1" showErrorMessage="1" error="4桁の数字を入力してください_x000a_Please enter it using four digits" sqref="G46:BD46" xr:uid="{07252318-3071-4678-8A8A-8C66071EEB72}">
      <formula1>4</formula1>
    </dataValidation>
    <dataValidation type="textLength" errorStyle="warning" operator="equal" allowBlank="1" showInputMessage="1" showErrorMessage="1" errorTitle="注意/Caution" error="法人番号は13桁になります_x000a_The corporate number must be a 13‑digit number" sqref="G44:BD44 G15" xr:uid="{0D1CC9EF-26E2-4844-90CA-7626BD48CD50}">
      <formula1>13</formula1>
    </dataValidation>
    <dataValidation type="list" allowBlank="1" showInputMessage="1" showErrorMessage="1" sqref="G50:BD50" xr:uid="{E495C343-DB67-4A39-BCE0-91EC2BE269F5}">
      <formula1>情報共有</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23F1CFF0-9272-45EC-8EEA-23B898C42DB8}">
      <formula1>順位付け</formula1>
    </dataValidation>
  </dataValidations>
  <hyperlinks>
    <hyperlink ref="D11" r:id="rId1" xr:uid="{7A51450B-FBB7-4472-8D6D-7A217EACB7C2}"/>
    <hyperlink ref="D38" r:id="rId2" xr:uid="{51F512AD-3EDC-4B8B-8E85-EE73F8C04718}"/>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1" id="{B6848EAF-AD38-4FC4-A457-4A01454EFAFC}">
            <xm:f>$G$40=選択肢!$B$3</xm:f>
            <x14:dxf>
              <fill>
                <patternFill>
                  <bgColor rgb="FFFFFF00"/>
                </patternFill>
              </fill>
            </x14:dxf>
          </x14:cfRule>
          <xm:sqref>G40</xm:sqref>
        </x14:conditionalFormatting>
        <x14:conditionalFormatting xmlns:xm="http://schemas.microsoft.com/office/excel/2006/main">
          <x14:cfRule type="expression" priority="19" id="{D2EE8177-4498-48B1-B2AE-1C809B4BA0B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6" id="{2C1D243C-21B0-4E48-BAEB-FC542CA44D1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D75D1C9B-829F-4EE8-BCDC-F1C7BA7AD95D}">
            <xm:f>G47&lt;&gt;選択肢!$D$3</xm:f>
            <x14:dxf>
              <fill>
                <patternFill patternType="none">
                  <bgColor auto="1"/>
                </patternFill>
              </fill>
            </x14:dxf>
          </x14:cfRule>
          <x14:cfRule type="expression" priority="34" id="{7DA84596-2F68-401E-A748-08DFEE50730C}">
            <xm:f>G47=選択肢!$D$3</xm:f>
            <x14:dxf>
              <fill>
                <patternFill>
                  <bgColor theme="0" tint="-0.34998626667073579"/>
                </patternFill>
              </fill>
            </x14:dxf>
          </x14:cfRule>
          <xm:sqref>G47:BD48</xm:sqref>
        </x14:conditionalFormatting>
        <x14:conditionalFormatting xmlns:xm="http://schemas.microsoft.com/office/excel/2006/main">
          <x14:cfRule type="expression" priority="4" id="{4C4CD6AD-50D4-45F9-B9CA-BA98A4E358B8}">
            <xm:f>G50&lt;&gt;選択肢!$D$3</xm:f>
            <x14:dxf>
              <fill>
                <patternFill patternType="none">
                  <bgColor auto="1"/>
                </patternFill>
              </fill>
            </x14:dxf>
          </x14:cfRule>
          <x14:cfRule type="expression" priority="35" id="{6E3D60BD-84B5-4849-BF70-6CE2254AD707}">
            <xm:f>G50=選択肢!$D$3</xm:f>
            <x14:dxf>
              <fill>
                <patternFill>
                  <bgColor theme="0" tint="-0.34998626667073579"/>
                </patternFill>
              </fill>
            </x14:dxf>
          </x14:cfRule>
          <xm:sqref>G50:BD50</xm:sqref>
        </x14:conditionalFormatting>
        <x14:conditionalFormatting xmlns:xm="http://schemas.microsoft.com/office/excel/2006/main">
          <x14:cfRule type="expression" priority="18" id="{5EFAAB78-829A-41D3-BCE3-44AEF8699137}">
            <xm:f>G$47&lt;&gt;選択肢!$D$4</xm:f>
            <x14:dxf>
              <fill>
                <patternFill>
                  <bgColor theme="0" tint="-0.34998626667073579"/>
                </patternFill>
              </fill>
            </x14:dxf>
          </x14:cfRule>
          <xm:sqref>G51:BD51</xm:sqref>
        </x14:conditionalFormatting>
        <x14:conditionalFormatting xmlns:xm="http://schemas.microsoft.com/office/excel/2006/main">
          <x14:cfRule type="expression" priority="17" id="{316D3BE8-7BEE-4242-A42A-0DB13FCA814B}">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85783B55-662A-4B7E-8642-2284DF0CB2AE}">
            <xm:f>G$62&lt;&gt;選択肢!$J$3</xm:f>
            <x14:dxf>
              <fill>
                <patternFill patternType="none">
                  <bgColor auto="1"/>
                </patternFill>
              </fill>
            </x14:dxf>
          </x14:cfRule>
          <xm:sqref>G62:BD62</xm:sqref>
        </x14:conditionalFormatting>
        <x14:conditionalFormatting xmlns:xm="http://schemas.microsoft.com/office/excel/2006/main">
          <x14:cfRule type="expression" priority="3" id="{00000000-000E-0000-0100-000003000000}">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65AF7E6-E2D2-434F-9CE7-38E9301E318A}">
          <x14:formula1>
            <xm:f>INDIRECT(補助シート!C$5&amp;"関係性")</xm:f>
          </x14:formula1>
          <xm:sqref>G48:BD48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00825-BC28-43F3-A009-750F1FB19CBE}">
  <sheetPr codeName="Sheet3"/>
  <dimension ref="B1:BD71"/>
  <sheetViews>
    <sheetView showGridLines="0" zoomScale="55" zoomScaleNormal="55" workbookViewId="0"/>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36</v>
      </c>
    </row>
    <row r="3" spans="2:7" ht="25" customHeight="1" x14ac:dyDescent="0.55000000000000004">
      <c r="B3" s="1" t="s">
        <v>0</v>
      </c>
      <c r="C3" s="2" t="s">
        <v>37</v>
      </c>
      <c r="D3" s="2"/>
    </row>
    <row r="4" spans="2:7" ht="25" customHeight="1" x14ac:dyDescent="0.55000000000000004">
      <c r="B4" s="1"/>
      <c r="C4" s="2" t="s">
        <v>336</v>
      </c>
      <c r="D4" s="2"/>
    </row>
    <row r="5" spans="2:7" ht="25" customHeight="1" x14ac:dyDescent="0.55000000000000004">
      <c r="C5" s="3" t="s">
        <v>39</v>
      </c>
    </row>
    <row r="6" spans="2:7" ht="25" customHeight="1" x14ac:dyDescent="0.55000000000000004">
      <c r="C6" s="3" t="s">
        <v>337</v>
      </c>
    </row>
    <row r="7" spans="2:7" ht="25" customHeight="1" x14ac:dyDescent="0.55000000000000004">
      <c r="C7" s="3" t="s">
        <v>338</v>
      </c>
      <c r="D7" s="3" t="s">
        <v>339</v>
      </c>
    </row>
    <row r="8" spans="2:7" ht="25" customHeight="1" x14ac:dyDescent="0.55000000000000004">
      <c r="D8" s="3" t="s">
        <v>340</v>
      </c>
    </row>
    <row r="9" spans="2:7" ht="25" customHeight="1" x14ac:dyDescent="0.55000000000000004">
      <c r="D9" s="3" t="s">
        <v>341</v>
      </c>
    </row>
    <row r="10" spans="2:7" ht="25" customHeight="1" x14ac:dyDescent="0.55000000000000004">
      <c r="D10" s="3" t="s">
        <v>342</v>
      </c>
    </row>
    <row r="11" spans="2:7" ht="25" customHeight="1" x14ac:dyDescent="0.55000000000000004">
      <c r="D11" s="5" t="s">
        <v>46</v>
      </c>
    </row>
    <row r="12" spans="2:7" ht="25" customHeight="1" x14ac:dyDescent="0.55000000000000004">
      <c r="C12" s="5"/>
      <c r="D12" s="2" t="s">
        <v>47</v>
      </c>
    </row>
    <row r="13" spans="2:7" ht="50.15" customHeight="1" x14ac:dyDescent="0.55000000000000004">
      <c r="D13" s="6" t="s">
        <v>48</v>
      </c>
      <c r="E13" s="67" t="s">
        <v>49</v>
      </c>
      <c r="F13" s="68"/>
      <c r="G13" s="51">
        <v>46113</v>
      </c>
    </row>
    <row r="14" spans="2:7" ht="160" customHeight="1" x14ac:dyDescent="0.55000000000000004">
      <c r="D14" s="6" t="s">
        <v>50</v>
      </c>
      <c r="E14" s="67" t="s">
        <v>355</v>
      </c>
      <c r="F14" s="68"/>
      <c r="G14" s="40" t="s">
        <v>142</v>
      </c>
    </row>
    <row r="15" spans="2:7" ht="180" customHeight="1" x14ac:dyDescent="0.55000000000000004">
      <c r="D15" s="6" t="s">
        <v>51</v>
      </c>
      <c r="E15" s="67" t="s">
        <v>52</v>
      </c>
      <c r="F15" s="68"/>
      <c r="G15" s="41">
        <v>9012405001241</v>
      </c>
    </row>
    <row r="16" spans="2:7" ht="50.15" customHeight="1" x14ac:dyDescent="0.55000000000000004">
      <c r="D16" s="6" t="s">
        <v>53</v>
      </c>
      <c r="E16" s="67" t="s">
        <v>54</v>
      </c>
      <c r="F16" s="68"/>
      <c r="G16" s="40" t="s">
        <v>143</v>
      </c>
    </row>
    <row r="17" spans="2:8" ht="50.15" customHeight="1" x14ac:dyDescent="0.55000000000000004">
      <c r="D17" s="6" t="s">
        <v>55</v>
      </c>
      <c r="E17" s="67" t="s">
        <v>56</v>
      </c>
      <c r="F17" s="68"/>
      <c r="G17" s="40" t="s">
        <v>144</v>
      </c>
    </row>
    <row r="18" spans="2:8" ht="50.15" customHeight="1" x14ac:dyDescent="0.55000000000000004">
      <c r="D18" s="6" t="s">
        <v>57</v>
      </c>
      <c r="E18" s="67" t="s">
        <v>58</v>
      </c>
      <c r="F18" s="68"/>
      <c r="G18" s="40" t="s">
        <v>145</v>
      </c>
    </row>
    <row r="19" spans="2:8" ht="75" customHeight="1" x14ac:dyDescent="0.55000000000000004">
      <c r="D19" s="6" t="s">
        <v>59</v>
      </c>
      <c r="E19" s="67" t="s">
        <v>317</v>
      </c>
      <c r="F19" s="68"/>
      <c r="G19" s="40" t="s">
        <v>146</v>
      </c>
    </row>
    <row r="20" spans="2:8" ht="22" x14ac:dyDescent="0.55000000000000004"/>
    <row r="21" spans="2:8" ht="25" customHeight="1" x14ac:dyDescent="0.55000000000000004">
      <c r="B21" s="1" t="s">
        <v>0</v>
      </c>
      <c r="C21" s="2" t="s">
        <v>60</v>
      </c>
      <c r="D21" s="2"/>
    </row>
    <row r="22" spans="2:8" ht="25" customHeight="1" x14ac:dyDescent="0.55000000000000004">
      <c r="B22" s="1"/>
      <c r="C22" s="2" t="s">
        <v>351</v>
      </c>
      <c r="D22" s="2"/>
    </row>
    <row r="23" spans="2:8" ht="25" customHeight="1" x14ac:dyDescent="0.55000000000000004">
      <c r="B23" s="1"/>
      <c r="C23" s="3" t="s">
        <v>350</v>
      </c>
    </row>
    <row r="24" spans="2:8" ht="25" customHeight="1" x14ac:dyDescent="0.55000000000000004">
      <c r="B24" s="1"/>
      <c r="C24" s="3" t="s">
        <v>352</v>
      </c>
    </row>
    <row r="25" spans="2:8" ht="25" customHeight="1" x14ac:dyDescent="0.55000000000000004">
      <c r="B25" s="1"/>
      <c r="C25" s="2" t="s">
        <v>62</v>
      </c>
      <c r="D25" s="2"/>
    </row>
    <row r="26" spans="2:8" ht="100" customHeight="1" x14ac:dyDescent="0.55000000000000004">
      <c r="D26" s="69" t="s">
        <v>63</v>
      </c>
      <c r="E26" s="70"/>
      <c r="F26" s="70"/>
      <c r="G26" s="71" t="s">
        <v>147</v>
      </c>
      <c r="H26" s="72"/>
    </row>
    <row r="28" spans="2:8" ht="25" customHeight="1" x14ac:dyDescent="0.55000000000000004">
      <c r="B28" s="1" t="s">
        <v>0</v>
      </c>
      <c r="C28" s="2" t="s">
        <v>65</v>
      </c>
      <c r="D28" s="2"/>
    </row>
    <row r="29" spans="2:8" ht="25" customHeight="1" x14ac:dyDescent="0.55000000000000004">
      <c r="B29" s="1"/>
      <c r="C29" s="2" t="s">
        <v>343</v>
      </c>
      <c r="D29" s="2"/>
    </row>
    <row r="30" spans="2:8" ht="25" customHeight="1" x14ac:dyDescent="0.55000000000000004">
      <c r="B30" s="1"/>
      <c r="C30" s="3" t="s">
        <v>319</v>
      </c>
    </row>
    <row r="31" spans="2:8" ht="25" customHeight="1" x14ac:dyDescent="0.55000000000000004">
      <c r="B31" s="1"/>
      <c r="C31" s="3" t="s">
        <v>67</v>
      </c>
    </row>
    <row r="32" spans="2:8" ht="25" customHeight="1" x14ac:dyDescent="0.55000000000000004">
      <c r="B32" s="1"/>
      <c r="C32" s="3" t="s">
        <v>68</v>
      </c>
    </row>
    <row r="33" spans="2:56" ht="25" customHeight="1" x14ac:dyDescent="0.55000000000000004">
      <c r="B33" s="1"/>
      <c r="C33" s="3" t="s">
        <v>320</v>
      </c>
    </row>
    <row r="34" spans="2:56" ht="25" customHeight="1" x14ac:dyDescent="0.55000000000000004">
      <c r="B34" s="1"/>
      <c r="C34" s="3" t="s">
        <v>322</v>
      </c>
    </row>
    <row r="35" spans="2:56" ht="25" customHeight="1" x14ac:dyDescent="0.55000000000000004">
      <c r="B35" s="1"/>
      <c r="C35" s="3" t="s">
        <v>344</v>
      </c>
    </row>
    <row r="36" spans="2:56" ht="25" customHeight="1" x14ac:dyDescent="0.55000000000000004">
      <c r="B36" s="1"/>
      <c r="C36" s="3" t="s">
        <v>338</v>
      </c>
      <c r="D36" s="3" t="s">
        <v>70</v>
      </c>
    </row>
    <row r="37" spans="2:56" ht="25" customHeight="1" x14ac:dyDescent="0.55000000000000004">
      <c r="B37" s="1"/>
      <c r="D37" s="3" t="s">
        <v>345</v>
      </c>
    </row>
    <row r="38" spans="2:56" ht="25" customHeight="1" x14ac:dyDescent="0.55000000000000004">
      <c r="B38" s="1"/>
      <c r="D38" s="5" t="s">
        <v>46</v>
      </c>
    </row>
    <row r="39" spans="2:56" ht="25" customHeight="1" x14ac:dyDescent="0.55000000000000004">
      <c r="C39" s="2" t="s">
        <v>72</v>
      </c>
    </row>
    <row r="40" spans="2:56" ht="100" customHeight="1" x14ac:dyDescent="0.55000000000000004">
      <c r="D40" s="73" t="s">
        <v>324</v>
      </c>
      <c r="E40" s="74"/>
      <c r="F40" s="75"/>
      <c r="G40" s="42">
        <v>4</v>
      </c>
    </row>
    <row r="42" spans="2:56" ht="75" customHeight="1" x14ac:dyDescent="0.55000000000000004">
      <c r="D42" s="16" t="s">
        <v>73</v>
      </c>
      <c r="E42" s="76" t="s">
        <v>74</v>
      </c>
      <c r="F42" s="77"/>
      <c r="G42" s="17" t="s">
        <v>75</v>
      </c>
      <c r="H42" s="17" t="s">
        <v>76</v>
      </c>
      <c r="I42" s="17" t="s">
        <v>77</v>
      </c>
      <c r="J42" s="17" t="s">
        <v>78</v>
      </c>
      <c r="K42" s="17" t="s">
        <v>79</v>
      </c>
      <c r="L42" s="17" t="s">
        <v>80</v>
      </c>
      <c r="M42" s="17" t="s">
        <v>81</v>
      </c>
      <c r="N42" s="17" t="s">
        <v>82</v>
      </c>
      <c r="O42" s="17" t="s">
        <v>83</v>
      </c>
      <c r="P42" s="17" t="s">
        <v>84</v>
      </c>
      <c r="Q42" s="17" t="s">
        <v>85</v>
      </c>
      <c r="R42" s="17" t="s">
        <v>86</v>
      </c>
      <c r="S42" s="17" t="s">
        <v>87</v>
      </c>
      <c r="T42" s="17" t="s">
        <v>88</v>
      </c>
      <c r="U42" s="17" t="s">
        <v>89</v>
      </c>
      <c r="V42" s="17" t="s">
        <v>90</v>
      </c>
      <c r="W42" s="17" t="s">
        <v>91</v>
      </c>
      <c r="X42" s="17" t="s">
        <v>92</v>
      </c>
      <c r="Y42" s="17" t="s">
        <v>93</v>
      </c>
      <c r="Z42" s="17" t="s">
        <v>94</v>
      </c>
      <c r="AA42" s="17" t="s">
        <v>95</v>
      </c>
      <c r="AB42" s="17" t="s">
        <v>96</v>
      </c>
      <c r="AC42" s="17" t="s">
        <v>97</v>
      </c>
      <c r="AD42" s="17" t="s">
        <v>98</v>
      </c>
      <c r="AE42" s="17" t="s">
        <v>99</v>
      </c>
      <c r="AF42" s="17" t="s">
        <v>100</v>
      </c>
      <c r="AG42" s="17" t="s">
        <v>101</v>
      </c>
      <c r="AH42" s="17" t="s">
        <v>102</v>
      </c>
      <c r="AI42" s="17" t="s">
        <v>103</v>
      </c>
      <c r="AJ42" s="17" t="s">
        <v>104</v>
      </c>
      <c r="AK42" s="17" t="s">
        <v>105</v>
      </c>
      <c r="AL42" s="17" t="s">
        <v>106</v>
      </c>
      <c r="AM42" s="17" t="s">
        <v>107</v>
      </c>
      <c r="AN42" s="17" t="s">
        <v>108</v>
      </c>
      <c r="AO42" s="17" t="s">
        <v>109</v>
      </c>
      <c r="AP42" s="17" t="s">
        <v>110</v>
      </c>
      <c r="AQ42" s="17" t="s">
        <v>111</v>
      </c>
      <c r="AR42" s="17" t="s">
        <v>112</v>
      </c>
      <c r="AS42" s="17" t="s">
        <v>113</v>
      </c>
      <c r="AT42" s="17" t="s">
        <v>114</v>
      </c>
      <c r="AU42" s="17" t="s">
        <v>115</v>
      </c>
      <c r="AV42" s="17" t="s">
        <v>116</v>
      </c>
      <c r="AW42" s="17" t="s">
        <v>117</v>
      </c>
      <c r="AX42" s="17" t="s">
        <v>118</v>
      </c>
      <c r="AY42" s="17" t="s">
        <v>119</v>
      </c>
      <c r="AZ42" s="17" t="s">
        <v>120</v>
      </c>
      <c r="BA42" s="17" t="s">
        <v>121</v>
      </c>
      <c r="BB42" s="17" t="s">
        <v>122</v>
      </c>
      <c r="BC42" s="17" t="s">
        <v>123</v>
      </c>
      <c r="BD42" s="17" t="s">
        <v>124</v>
      </c>
    </row>
    <row r="43" spans="2:56" ht="160" customHeight="1" x14ac:dyDescent="0.55000000000000004">
      <c r="D43" s="7" t="s">
        <v>48</v>
      </c>
      <c r="E43" s="65" t="s">
        <v>354</v>
      </c>
      <c r="F43" s="66"/>
      <c r="G43" s="45" t="s">
        <v>148</v>
      </c>
      <c r="H43" s="45" t="s">
        <v>149</v>
      </c>
      <c r="I43" s="45" t="s">
        <v>149</v>
      </c>
      <c r="J43" s="45" t="s">
        <v>150</v>
      </c>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125</v>
      </c>
      <c r="E44" s="65" t="s">
        <v>328</v>
      </c>
      <c r="F44" s="66"/>
      <c r="G44" s="48">
        <v>1234567890123</v>
      </c>
      <c r="H44" s="48">
        <v>2345678901234</v>
      </c>
      <c r="I44" s="48">
        <v>2345678901234</v>
      </c>
      <c r="J44" s="48">
        <v>0</v>
      </c>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51</v>
      </c>
      <c r="E45" s="65" t="s">
        <v>329</v>
      </c>
      <c r="F45" s="66"/>
      <c r="G45" s="45" t="s">
        <v>151</v>
      </c>
      <c r="H45" s="45" t="s">
        <v>152</v>
      </c>
      <c r="I45" s="45" t="s">
        <v>153</v>
      </c>
      <c r="J45" s="45" t="s">
        <v>154</v>
      </c>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53</v>
      </c>
      <c r="E46" s="65" t="s">
        <v>331</v>
      </c>
      <c r="F46" s="66"/>
      <c r="G46" s="48">
        <v>1234</v>
      </c>
      <c r="H46" s="48">
        <v>5678</v>
      </c>
      <c r="I46" s="48">
        <v>9012</v>
      </c>
      <c r="J46" s="48">
        <v>3456</v>
      </c>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row>
    <row r="47" spans="2:56" ht="100" customHeight="1" x14ac:dyDescent="0.55000000000000004">
      <c r="D47" s="8" t="s">
        <v>55</v>
      </c>
      <c r="E47" s="65" t="s">
        <v>334</v>
      </c>
      <c r="F47" s="66"/>
      <c r="G47" s="44" t="s">
        <v>155</v>
      </c>
      <c r="H47" s="44" t="s">
        <v>155</v>
      </c>
      <c r="I47" s="44" t="s">
        <v>155</v>
      </c>
      <c r="J47" s="44" t="s">
        <v>156</v>
      </c>
      <c r="K47" s="44" t="s">
        <v>64</v>
      </c>
      <c r="L47" s="44" t="s">
        <v>64</v>
      </c>
      <c r="M47" s="44" t="s">
        <v>64</v>
      </c>
      <c r="N47" s="44" t="s">
        <v>64</v>
      </c>
      <c r="O47" s="44" t="s">
        <v>64</v>
      </c>
      <c r="P47" s="44" t="s">
        <v>64</v>
      </c>
      <c r="Q47" s="44" t="s">
        <v>64</v>
      </c>
      <c r="R47" s="44" t="s">
        <v>64</v>
      </c>
      <c r="S47" s="44" t="s">
        <v>64</v>
      </c>
      <c r="T47" s="44" t="s">
        <v>64</v>
      </c>
      <c r="U47" s="44" t="s">
        <v>64</v>
      </c>
      <c r="V47" s="44" t="s">
        <v>64</v>
      </c>
      <c r="W47" s="44" t="s">
        <v>64</v>
      </c>
      <c r="X47" s="44" t="s">
        <v>64</v>
      </c>
      <c r="Y47" s="44" t="s">
        <v>64</v>
      </c>
      <c r="Z47" s="44" t="s">
        <v>64</v>
      </c>
      <c r="AA47" s="44" t="s">
        <v>64</v>
      </c>
      <c r="AB47" s="44" t="s">
        <v>64</v>
      </c>
      <c r="AC47" s="44" t="s">
        <v>64</v>
      </c>
      <c r="AD47" s="44" t="s">
        <v>64</v>
      </c>
      <c r="AE47" s="44" t="s">
        <v>64</v>
      </c>
      <c r="AF47" s="44" t="s">
        <v>64</v>
      </c>
      <c r="AG47" s="44" t="s">
        <v>64</v>
      </c>
      <c r="AH47" s="44" t="s">
        <v>64</v>
      </c>
      <c r="AI47" s="44" t="s">
        <v>64</v>
      </c>
      <c r="AJ47" s="44" t="s">
        <v>64</v>
      </c>
      <c r="AK47" s="44" t="s">
        <v>64</v>
      </c>
      <c r="AL47" s="44" t="s">
        <v>64</v>
      </c>
      <c r="AM47" s="44" t="s">
        <v>64</v>
      </c>
      <c r="AN47" s="44" t="s">
        <v>64</v>
      </c>
      <c r="AO47" s="44" t="s">
        <v>64</v>
      </c>
      <c r="AP47" s="44" t="s">
        <v>64</v>
      </c>
      <c r="AQ47" s="44" t="s">
        <v>64</v>
      </c>
      <c r="AR47" s="44" t="s">
        <v>64</v>
      </c>
      <c r="AS47" s="44" t="s">
        <v>64</v>
      </c>
      <c r="AT47" s="44" t="s">
        <v>64</v>
      </c>
      <c r="AU47" s="44" t="s">
        <v>64</v>
      </c>
      <c r="AV47" s="44" t="s">
        <v>64</v>
      </c>
      <c r="AW47" s="44" t="s">
        <v>64</v>
      </c>
      <c r="AX47" s="44" t="s">
        <v>64</v>
      </c>
      <c r="AY47" s="44" t="s">
        <v>64</v>
      </c>
      <c r="AZ47" s="44" t="s">
        <v>64</v>
      </c>
      <c r="BA47" s="44" t="s">
        <v>64</v>
      </c>
      <c r="BB47" s="44" t="s">
        <v>64</v>
      </c>
      <c r="BC47" s="44" t="s">
        <v>64</v>
      </c>
      <c r="BD47" s="44" t="s">
        <v>64</v>
      </c>
    </row>
    <row r="48" spans="2:56" ht="100" customHeight="1" x14ac:dyDescent="0.55000000000000004">
      <c r="D48" s="8" t="s">
        <v>57</v>
      </c>
      <c r="E48" s="65" t="s">
        <v>335</v>
      </c>
      <c r="F48" s="66"/>
      <c r="G48" s="44" t="s">
        <v>157</v>
      </c>
      <c r="H48" s="44" t="s">
        <v>158</v>
      </c>
      <c r="I48" s="44" t="s">
        <v>158</v>
      </c>
      <c r="J48" s="44" t="s">
        <v>159</v>
      </c>
      <c r="K48" s="44" t="s">
        <v>64</v>
      </c>
      <c r="L48" s="44" t="s">
        <v>64</v>
      </c>
      <c r="M48" s="44" t="s">
        <v>64</v>
      </c>
      <c r="N48" s="44" t="s">
        <v>64</v>
      </c>
      <c r="O48" s="44" t="s">
        <v>64</v>
      </c>
      <c r="P48" s="44" t="s">
        <v>64</v>
      </c>
      <c r="Q48" s="44" t="s">
        <v>64</v>
      </c>
      <c r="R48" s="44" t="s">
        <v>64</v>
      </c>
      <c r="S48" s="44" t="s">
        <v>64</v>
      </c>
      <c r="T48" s="44" t="s">
        <v>64</v>
      </c>
      <c r="U48" s="44" t="s">
        <v>64</v>
      </c>
      <c r="V48" s="44" t="s">
        <v>64</v>
      </c>
      <c r="W48" s="44" t="s">
        <v>64</v>
      </c>
      <c r="X48" s="44" t="s">
        <v>64</v>
      </c>
      <c r="Y48" s="44" t="s">
        <v>64</v>
      </c>
      <c r="Z48" s="44" t="s">
        <v>64</v>
      </c>
      <c r="AA48" s="44" t="s">
        <v>64</v>
      </c>
      <c r="AB48" s="44" t="s">
        <v>64</v>
      </c>
      <c r="AC48" s="44" t="s">
        <v>64</v>
      </c>
      <c r="AD48" s="44" t="s">
        <v>64</v>
      </c>
      <c r="AE48" s="44" t="s">
        <v>64</v>
      </c>
      <c r="AF48" s="44" t="s">
        <v>64</v>
      </c>
      <c r="AG48" s="44" t="s">
        <v>64</v>
      </c>
      <c r="AH48" s="44" t="s">
        <v>64</v>
      </c>
      <c r="AI48" s="44" t="s">
        <v>64</v>
      </c>
      <c r="AJ48" s="44" t="s">
        <v>64</v>
      </c>
      <c r="AK48" s="44" t="s">
        <v>64</v>
      </c>
      <c r="AL48" s="44" t="s">
        <v>64</v>
      </c>
      <c r="AM48" s="44" t="s">
        <v>64</v>
      </c>
      <c r="AN48" s="44" t="s">
        <v>64</v>
      </c>
      <c r="AO48" s="44" t="s">
        <v>64</v>
      </c>
      <c r="AP48" s="44" t="s">
        <v>64</v>
      </c>
      <c r="AQ48" s="44" t="s">
        <v>64</v>
      </c>
      <c r="AR48" s="44" t="s">
        <v>64</v>
      </c>
      <c r="AS48" s="44" t="s">
        <v>64</v>
      </c>
      <c r="AT48" s="44" t="s">
        <v>64</v>
      </c>
      <c r="AU48" s="44" t="s">
        <v>64</v>
      </c>
      <c r="AV48" s="44" t="s">
        <v>64</v>
      </c>
      <c r="AW48" s="44" t="s">
        <v>64</v>
      </c>
      <c r="AX48" s="44" t="s">
        <v>64</v>
      </c>
      <c r="AY48" s="44" t="s">
        <v>64</v>
      </c>
      <c r="AZ48" s="44" t="s">
        <v>64</v>
      </c>
      <c r="BA48" s="44" t="s">
        <v>64</v>
      </c>
      <c r="BB48" s="44" t="s">
        <v>64</v>
      </c>
      <c r="BC48" s="44" t="s">
        <v>64</v>
      </c>
      <c r="BD48" s="44" t="s">
        <v>64</v>
      </c>
    </row>
    <row r="49" spans="2:56" ht="220" customHeight="1" x14ac:dyDescent="0.55000000000000004">
      <c r="D49" s="8" t="s">
        <v>127</v>
      </c>
      <c r="E49" s="65" t="s">
        <v>356</v>
      </c>
      <c r="F49" s="66"/>
      <c r="G49" s="44" t="s">
        <v>160</v>
      </c>
      <c r="H49" s="44"/>
      <c r="I49" s="44"/>
      <c r="J49" s="44" t="s">
        <v>161</v>
      </c>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128</v>
      </c>
      <c r="E50" s="65" t="s">
        <v>332</v>
      </c>
      <c r="F50" s="66"/>
      <c r="G50" s="45" t="s">
        <v>162</v>
      </c>
      <c r="H50" s="45" t="s">
        <v>162</v>
      </c>
      <c r="I50" s="45" t="s">
        <v>163</v>
      </c>
      <c r="J50" s="45" t="s">
        <v>162</v>
      </c>
      <c r="K50" s="45" t="s">
        <v>64</v>
      </c>
      <c r="L50" s="45" t="s">
        <v>64</v>
      </c>
      <c r="M50" s="45" t="s">
        <v>64</v>
      </c>
      <c r="N50" s="45" t="s">
        <v>64</v>
      </c>
      <c r="O50" s="45" t="s">
        <v>64</v>
      </c>
      <c r="P50" s="45" t="s">
        <v>64</v>
      </c>
      <c r="Q50" s="45" t="s">
        <v>64</v>
      </c>
      <c r="R50" s="45" t="s">
        <v>64</v>
      </c>
      <c r="S50" s="45" t="s">
        <v>64</v>
      </c>
      <c r="T50" s="45" t="s">
        <v>64</v>
      </c>
      <c r="U50" s="45" t="s">
        <v>64</v>
      </c>
      <c r="V50" s="45" t="s">
        <v>64</v>
      </c>
      <c r="W50" s="45" t="s">
        <v>64</v>
      </c>
      <c r="X50" s="45" t="s">
        <v>64</v>
      </c>
      <c r="Y50" s="45" t="s">
        <v>64</v>
      </c>
      <c r="Z50" s="45" t="s">
        <v>64</v>
      </c>
      <c r="AA50" s="45" t="s">
        <v>64</v>
      </c>
      <c r="AB50" s="45" t="s">
        <v>64</v>
      </c>
      <c r="AC50" s="45" t="s">
        <v>64</v>
      </c>
      <c r="AD50" s="45" t="s">
        <v>64</v>
      </c>
      <c r="AE50" s="45" t="s">
        <v>64</v>
      </c>
      <c r="AF50" s="45" t="s">
        <v>64</v>
      </c>
      <c r="AG50" s="45" t="s">
        <v>64</v>
      </c>
      <c r="AH50" s="45" t="s">
        <v>64</v>
      </c>
      <c r="AI50" s="45" t="s">
        <v>64</v>
      </c>
      <c r="AJ50" s="45" t="s">
        <v>64</v>
      </c>
      <c r="AK50" s="45" t="s">
        <v>64</v>
      </c>
      <c r="AL50" s="45" t="s">
        <v>64</v>
      </c>
      <c r="AM50" s="45" t="s">
        <v>64</v>
      </c>
      <c r="AN50" s="45" t="s">
        <v>64</v>
      </c>
      <c r="AO50" s="45" t="s">
        <v>64</v>
      </c>
      <c r="AP50" s="45" t="s">
        <v>64</v>
      </c>
      <c r="AQ50" s="45" t="s">
        <v>64</v>
      </c>
      <c r="AR50" s="45" t="s">
        <v>64</v>
      </c>
      <c r="AS50" s="45" t="s">
        <v>64</v>
      </c>
      <c r="AT50" s="45" t="s">
        <v>64</v>
      </c>
      <c r="AU50" s="45" t="s">
        <v>64</v>
      </c>
      <c r="AV50" s="45" t="s">
        <v>64</v>
      </c>
      <c r="AW50" s="45" t="s">
        <v>64</v>
      </c>
      <c r="AX50" s="45" t="s">
        <v>64</v>
      </c>
      <c r="AY50" s="45" t="s">
        <v>64</v>
      </c>
      <c r="AZ50" s="45" t="s">
        <v>64</v>
      </c>
      <c r="BA50" s="45" t="s">
        <v>64</v>
      </c>
      <c r="BB50" s="45" t="s">
        <v>64</v>
      </c>
      <c r="BC50" s="45" t="s">
        <v>64</v>
      </c>
      <c r="BD50" s="45" t="s">
        <v>64</v>
      </c>
    </row>
    <row r="51" spans="2:56" ht="409.5" customHeight="1" x14ac:dyDescent="0.55000000000000004">
      <c r="D51" s="9" t="s">
        <v>129</v>
      </c>
      <c r="E51" s="65" t="str">
        <f>'【記入用】SH評価シート_Blank Sheet'!E51</f>
        <v>技術開発テーマの内容に照らした、評価機関としての提案課題に対する評価を記載してください（全角200字程度）
なお、評価に際しては評価機関の事業競争力の向上や課題解決への寄与度を考慮して記載してください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In your evaluation, please take into account the contribution to improving your company's business competitiveness and to addressing the relevant challenges.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v>
      </c>
      <c r="F51" s="66"/>
      <c r="G51" s="44" t="s">
        <v>164</v>
      </c>
      <c r="H51" s="44" t="s">
        <v>165</v>
      </c>
      <c r="I51" s="44" t="s">
        <v>166</v>
      </c>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20" customHeight="1" x14ac:dyDescent="0.55000000000000004">
      <c r="D52" s="8" t="s">
        <v>130</v>
      </c>
      <c r="E52" s="65" t="str">
        <f>'【記入用】SH評価シート_Blank Sheet'!E52</f>
        <v>技術開発テーマにてらした提案機関の提案内容に対して、貴機関としての投融資に際した評価を記載してください（全角200字程度）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company's evaluation, from the perspective of financing and investment, of the proposal submitted by the proposing organization (maximum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v>
      </c>
      <c r="F52" s="66"/>
      <c r="G52" s="44"/>
      <c r="H52" s="44"/>
      <c r="I52" s="44"/>
      <c r="J52" s="44" t="s">
        <v>167</v>
      </c>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131</v>
      </c>
      <c r="D54" s="2"/>
    </row>
    <row r="55" spans="2:56" ht="25" customHeight="1" x14ac:dyDescent="0.55000000000000004">
      <c r="B55" s="1"/>
      <c r="C55" s="2" t="s">
        <v>132</v>
      </c>
      <c r="D55" s="2"/>
    </row>
    <row r="56" spans="2:56" ht="25" customHeight="1" x14ac:dyDescent="0.55000000000000004">
      <c r="B56" s="1"/>
      <c r="C56" s="3" t="s">
        <v>133</v>
      </c>
    </row>
    <row r="57" spans="2:56" ht="25" customHeight="1" x14ac:dyDescent="0.55000000000000004">
      <c r="B57" s="1"/>
      <c r="C57" s="3" t="s">
        <v>134</v>
      </c>
    </row>
    <row r="58" spans="2:56" ht="25" customHeight="1" x14ac:dyDescent="0.55000000000000004">
      <c r="B58" s="1"/>
      <c r="C58" s="3" t="s">
        <v>135</v>
      </c>
    </row>
    <row r="59" spans="2:56" ht="25" customHeight="1" x14ac:dyDescent="0.55000000000000004">
      <c r="B59" s="1"/>
      <c r="C59" s="3" t="s">
        <v>136</v>
      </c>
    </row>
    <row r="60" spans="2:56" ht="25" customHeight="1" x14ac:dyDescent="0.55000000000000004">
      <c r="B60" s="1"/>
      <c r="C60" s="2" t="s">
        <v>137</v>
      </c>
      <c r="D60" s="2"/>
    </row>
    <row r="61" spans="2:56" ht="47.15" customHeight="1" x14ac:dyDescent="0.55000000000000004">
      <c r="D61" s="47" t="s">
        <v>138</v>
      </c>
      <c r="E61" s="63" t="s">
        <v>139</v>
      </c>
      <c r="F61" s="64"/>
      <c r="G61" s="30" t="str">
        <f>IF(G$43="",補助シート!C$12,G$43)&amp;CHAR(10)&amp;IF(G$45="",補助シート!C$13,G$45)</f>
        <v>ＡＢＣ株式会社
ＮＯＰの開発</v>
      </c>
      <c r="H61" s="30" t="str">
        <f>IF(H$43="",補助シート!D$12,H$43)&amp;CHAR(10)&amp;IF(H$45="",補助シート!D$13,H$45)</f>
        <v>ＥＦＧ株式会社
ＱＲＳの開発</v>
      </c>
      <c r="I61" s="30" t="str">
        <f>IF(I$43="",補助シート!E$12,I$43)&amp;CHAR(10)&amp;IF(I$45="",補助シート!E$13,I$45)</f>
        <v>ＥＦＧ株式会社
ＴＵＶの開発</v>
      </c>
      <c r="J61" s="30" t="str">
        <f>IF(J$43="",補助シート!F$12,J$43)&amp;CHAR(10)&amp;IF(J$45="",補助シート!F$13,J$45)</f>
        <v>株式会社ＫＬＭ
ＷＸＹの開発</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 customHeight="1" x14ac:dyDescent="0.55000000000000004">
      <c r="D62" s="46" t="s">
        <v>140</v>
      </c>
      <c r="E62" s="61" t="s">
        <v>357</v>
      </c>
      <c r="F62" s="62"/>
      <c r="G62" s="29">
        <v>1</v>
      </c>
      <c r="H62" s="29">
        <v>2</v>
      </c>
      <c r="I62" s="29" t="s">
        <v>168</v>
      </c>
      <c r="J62" s="29">
        <v>3</v>
      </c>
      <c r="K62" s="29" t="s">
        <v>64</v>
      </c>
      <c r="L62" s="29" t="s">
        <v>64</v>
      </c>
      <c r="M62" s="29" t="s">
        <v>64</v>
      </c>
      <c r="N62" s="29" t="s">
        <v>64</v>
      </c>
      <c r="O62" s="29" t="s">
        <v>64</v>
      </c>
      <c r="P62" s="29" t="s">
        <v>64</v>
      </c>
      <c r="Q62" s="29" t="s">
        <v>64</v>
      </c>
      <c r="R62" s="29" t="s">
        <v>64</v>
      </c>
      <c r="S62" s="29" t="s">
        <v>64</v>
      </c>
      <c r="T62" s="29" t="s">
        <v>64</v>
      </c>
      <c r="U62" s="29" t="s">
        <v>64</v>
      </c>
      <c r="V62" s="29" t="s">
        <v>64</v>
      </c>
      <c r="W62" s="29" t="s">
        <v>64</v>
      </c>
      <c r="X62" s="29" t="s">
        <v>64</v>
      </c>
      <c r="Y62" s="29" t="s">
        <v>64</v>
      </c>
      <c r="Z62" s="29" t="s">
        <v>64</v>
      </c>
      <c r="AA62" s="29" t="s">
        <v>64</v>
      </c>
      <c r="AB62" s="29" t="s">
        <v>64</v>
      </c>
      <c r="AC62" s="29" t="s">
        <v>64</v>
      </c>
      <c r="AD62" s="29" t="s">
        <v>64</v>
      </c>
      <c r="AE62" s="29" t="s">
        <v>64</v>
      </c>
      <c r="AF62" s="29" t="s">
        <v>64</v>
      </c>
      <c r="AG62" s="29" t="s">
        <v>64</v>
      </c>
      <c r="AH62" s="29" t="s">
        <v>64</v>
      </c>
      <c r="AI62" s="29" t="s">
        <v>64</v>
      </c>
      <c r="AJ62" s="29" t="s">
        <v>64</v>
      </c>
      <c r="AK62" s="29" t="s">
        <v>64</v>
      </c>
      <c r="AL62" s="29" t="s">
        <v>64</v>
      </c>
      <c r="AM62" s="29" t="s">
        <v>64</v>
      </c>
      <c r="AN62" s="29" t="s">
        <v>64</v>
      </c>
      <c r="AO62" s="29" t="s">
        <v>64</v>
      </c>
      <c r="AP62" s="29" t="s">
        <v>64</v>
      </c>
      <c r="AQ62" s="29" t="s">
        <v>64</v>
      </c>
      <c r="AR62" s="29" t="s">
        <v>64</v>
      </c>
      <c r="AS62" s="29" t="s">
        <v>64</v>
      </c>
      <c r="AT62" s="29" t="s">
        <v>64</v>
      </c>
      <c r="AU62" s="29" t="s">
        <v>64</v>
      </c>
      <c r="AV62" s="29" t="s">
        <v>64</v>
      </c>
      <c r="AW62" s="29" t="s">
        <v>64</v>
      </c>
      <c r="AX62" s="29" t="s">
        <v>64</v>
      </c>
      <c r="AY62" s="29" t="s">
        <v>64</v>
      </c>
      <c r="AZ62" s="29" t="s">
        <v>64</v>
      </c>
      <c r="BA62" s="29" t="s">
        <v>64</v>
      </c>
      <c r="BB62" s="29" t="s">
        <v>64</v>
      </c>
      <c r="BC62" s="29" t="s">
        <v>64</v>
      </c>
      <c r="BD62" s="29" t="s">
        <v>64</v>
      </c>
    </row>
    <row r="63" spans="2:56" ht="220" customHeight="1" x14ac:dyDescent="0.55000000000000004">
      <c r="D63" s="46" t="s">
        <v>125</v>
      </c>
      <c r="E63" s="61" t="s">
        <v>141</v>
      </c>
      <c r="F63" s="62"/>
      <c r="G63" s="29" t="s">
        <v>169</v>
      </c>
      <c r="H63" s="29" t="s">
        <v>170</v>
      </c>
      <c r="I63" s="29" t="s">
        <v>171</v>
      </c>
      <c r="J63" s="29" t="s">
        <v>172</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row r="65" ht="266.5" customHeight="1" x14ac:dyDescent="0.55000000000000004"/>
    <row r="66" ht="266.5" customHeight="1" x14ac:dyDescent="0.55000000000000004"/>
    <row r="67" ht="266.5" customHeight="1" x14ac:dyDescent="0.55000000000000004"/>
    <row r="68" ht="266.5" customHeight="1" x14ac:dyDescent="0.55000000000000004"/>
    <row r="69" ht="266.5" customHeight="1" x14ac:dyDescent="0.55000000000000004"/>
    <row r="70" ht="266.5" customHeight="1" x14ac:dyDescent="0.55000000000000004"/>
    <row r="71" ht="266.5" customHeight="1" x14ac:dyDescent="0.55000000000000004"/>
  </sheetData>
  <sheetProtection algorithmName="SHA-512" hashValue="8639xp4/XLXO7GkygKGMN354j5c31wHoAGBnvHhUAkTGgrGrMj8oNcTwg2/+xrfsILtNzF2qOaGQn7ZDkNCs8A==" saltValue="9DPe2gIzCLPNMNVWg/ENyQ==" spinCount="100000" sheet="1" objects="1" scenarios="1"/>
  <dataConsolidate/>
  <mergeCells count="24">
    <mergeCell ref="G26:H26"/>
    <mergeCell ref="D40:F40"/>
    <mergeCell ref="E42:F42"/>
    <mergeCell ref="E63:F63"/>
    <mergeCell ref="E44:F44"/>
    <mergeCell ref="E45:F45"/>
    <mergeCell ref="E46:F46"/>
    <mergeCell ref="E47:F47"/>
    <mergeCell ref="E48:F48"/>
    <mergeCell ref="E49:F49"/>
    <mergeCell ref="E50:F50"/>
    <mergeCell ref="E51:F51"/>
    <mergeCell ref="E52:F52"/>
    <mergeCell ref="E61:F61"/>
    <mergeCell ref="E62:F62"/>
    <mergeCell ref="E43:F43"/>
    <mergeCell ref="E18:F18"/>
    <mergeCell ref="E19:F19"/>
    <mergeCell ref="D26:F26"/>
    <mergeCell ref="E13:F13"/>
    <mergeCell ref="E14:F14"/>
    <mergeCell ref="E15:F15"/>
    <mergeCell ref="E16:F16"/>
    <mergeCell ref="E17:F17"/>
  </mergeCells>
  <phoneticPr fontId="2"/>
  <conditionalFormatting sqref="G13:G19">
    <cfRule type="expression" dxfId="31" priority="14">
      <formula>COUNTA($G13)&gt;0</formula>
    </cfRule>
  </conditionalFormatting>
  <conditionalFormatting sqref="G40">
    <cfRule type="expression" dxfId="29" priority="13">
      <formula>COUNTA($G$40)</formula>
    </cfRule>
  </conditionalFormatting>
  <conditionalFormatting sqref="G43:BD52">
    <cfRule type="expression" dxfId="26" priority="12">
      <formula>COLUMN(G$43)-COLUMN($G$43)+1&lt;=$G$40</formula>
    </cfRule>
  </conditionalFormatting>
  <conditionalFormatting sqref="G51:BD52 G43:BD46 G49:BD49">
    <cfRule type="expression" dxfId="20" priority="11">
      <formula>COUNTA(G43)&gt;0</formula>
    </cfRule>
  </conditionalFormatting>
  <conditionalFormatting sqref="G63:BD63">
    <cfRule type="expression" dxfId="16" priority="1">
      <formula>COUNTA(G$63)&gt;0</formula>
    </cfRule>
  </conditionalFormatting>
  <dataValidations count="9">
    <dataValidation type="list" operator="lessThanOrEqual" allowBlank="1" showInputMessage="1" showErrorMessage="1" errorTitle="入力文字数が多すぎます/The Text is too long" error="200文字程度で入力してください_x000a_Please enter approximately 200 characters" sqref="G62:BD62" xr:uid="{40A03BB1-5640-4100-B15B-621B9F9B6CD8}">
      <formula1>見本用順位付け</formula1>
    </dataValidation>
    <dataValidation type="list" allowBlank="1" showInputMessage="1" showErrorMessage="1" sqref="G50:BD50" xr:uid="{7442194B-726F-4F3F-ACDA-7E53C9D750B5}">
      <formula1>情報共有</formula1>
    </dataValidation>
    <dataValidation type="textLength" errorStyle="warning" operator="equal" allowBlank="1" showInputMessage="1" showErrorMessage="1" errorTitle="注意/Caution" error="法人番号は13桁になります_x000a_The corporate number must be a 13‑digit number" sqref="G44:BD44 G15" xr:uid="{8EFE8F0D-021D-4360-8B9D-0E96F7D494F6}">
      <formula1>13</formula1>
    </dataValidation>
    <dataValidation type="textLength" operator="equal" allowBlank="1" showInputMessage="1" showErrorMessage="1" error="4桁の数字を入力してください_x000a_Please enter it using four digits" sqref="G46:BD46" xr:uid="{3BA2775A-53A1-4793-A689-A3982B4A8CC6}">
      <formula1>4</formula1>
    </dataValidation>
    <dataValidation type="textLength" operator="lessThanOrEqual" allowBlank="1" showInputMessage="1" showErrorMessage="1" errorTitle="文字数が多すぎます/The text is too long" error="200字程度で入力してください_x000a_Please enter approximately 200 characters" sqref="G49:BD49" xr:uid="{BA649038-1EEE-4BCF-95C0-DCB38CB6CCB7}">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G51:BD52 G63:BD63" xr:uid="{F765122E-93C2-438A-8A7A-5CF2DF51381F}">
      <formula1>240</formula1>
    </dataValidation>
    <dataValidation type="list" allowBlank="1" showInputMessage="1" showErrorMessage="1" sqref="G47:BD47" xr:uid="{A8BA9206-E5CD-450F-BB1B-404C3C555AA9}">
      <formula1>関係性</formula1>
    </dataValidation>
    <dataValidation type="list" allowBlank="1" showInputMessage="1" showErrorMessage="1" sqref="G40" xr:uid="{001FA2C3-B358-444D-A416-15021BCE4146}">
      <formula1>回答数</formula1>
    </dataValidation>
    <dataValidation type="list" allowBlank="1" showInputMessage="1" showErrorMessage="1" sqref="G26:H26" xr:uid="{1981F02B-46D3-4EC8-86A1-9484B18FC89C}">
      <formula1>技術開発テーマ</formula1>
    </dataValidation>
  </dataValidations>
  <hyperlinks>
    <hyperlink ref="D11" r:id="rId1" xr:uid="{D8818392-ADA6-48CA-B2D7-4449DFA3DAE9}"/>
    <hyperlink ref="D38" r:id="rId2" xr:uid="{B458A4E1-29AF-4639-AFB8-D2F98C725E93}"/>
  </hyperlinks>
  <pageMargins left="0.7" right="0.7" top="0.75" bottom="0.75" header="0.3" footer="0.3"/>
  <legacyDrawing r:id="rId3"/>
  <extLst>
    <ext xmlns:x14="http://schemas.microsoft.com/office/spreadsheetml/2009/9/main" uri="{78C0D931-6437-407d-A8EE-F0AAD7539E65}">
      <x14:conditionalFormattings>
        <x14:conditionalFormatting xmlns:xm="http://schemas.microsoft.com/office/excel/2006/main">
          <x14:cfRule type="expression" priority="10" id="{0E53EBEC-DF08-4DA9-9C36-6A478A6CFB78}">
            <xm:f>$G$40=選択肢!$B$3</xm:f>
            <x14:dxf>
              <fill>
                <patternFill>
                  <bgColor rgb="FFFFFF00"/>
                </patternFill>
              </fill>
            </x14:dxf>
          </x14:cfRule>
          <xm:sqref>G40</xm:sqref>
        </x14:conditionalFormatting>
        <x14:conditionalFormatting xmlns:xm="http://schemas.microsoft.com/office/excel/2006/main">
          <x14:cfRule type="expression" priority="9" id="{821D1913-F0A2-4A87-9F7B-9C5419D53A8D}">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6" id="{FF68714C-B9BB-4D0D-976E-B9D538D95366}">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B69BE14D-73BC-422B-A51A-57E5CC4D56D8}">
            <xm:f>G47&lt;&gt;選択肢!$D$3</xm:f>
            <x14:dxf>
              <fill>
                <patternFill patternType="none">
                  <bgColor auto="1"/>
                </patternFill>
              </fill>
            </x14:dxf>
          </x14:cfRule>
          <x14:cfRule type="expression" priority="15" id="{73FF967E-0F77-494A-9E89-652F4163152B}">
            <xm:f>G47=選択肢!$D$3</xm:f>
            <x14:dxf>
              <fill>
                <patternFill>
                  <bgColor theme="0" tint="-0.34998626667073579"/>
                </patternFill>
              </fill>
            </x14:dxf>
          </x14:cfRule>
          <xm:sqref>G47:BD48</xm:sqref>
        </x14:conditionalFormatting>
        <x14:conditionalFormatting xmlns:xm="http://schemas.microsoft.com/office/excel/2006/main">
          <x14:cfRule type="expression" priority="4" id="{E5852E72-EEED-40ED-BE6E-DF5704C1A611}">
            <xm:f>G50&lt;&gt;選択肢!$D$3</xm:f>
            <x14:dxf>
              <fill>
                <patternFill patternType="none">
                  <bgColor auto="1"/>
                </patternFill>
              </fill>
            </x14:dxf>
          </x14:cfRule>
          <x14:cfRule type="expression" priority="16" id="{D1DBBBC0-BAAC-4057-8EC4-109B0118072B}">
            <xm:f>G50=選択肢!$D$3</xm:f>
            <x14:dxf>
              <fill>
                <patternFill>
                  <bgColor theme="0" tint="-0.34998626667073579"/>
                </patternFill>
              </fill>
            </x14:dxf>
          </x14:cfRule>
          <xm:sqref>G50:BD50</xm:sqref>
        </x14:conditionalFormatting>
        <x14:conditionalFormatting xmlns:xm="http://schemas.microsoft.com/office/excel/2006/main">
          <x14:cfRule type="expression" priority="8" id="{966DF777-9A5B-405F-AC43-0789BAF99186}">
            <xm:f>G$47&lt;&gt;選択肢!$D$4</xm:f>
            <x14:dxf>
              <fill>
                <patternFill>
                  <bgColor theme="0" tint="-0.34998626667073579"/>
                </patternFill>
              </fill>
            </x14:dxf>
          </x14:cfRule>
          <xm:sqref>G51:BD51</xm:sqref>
        </x14:conditionalFormatting>
        <x14:conditionalFormatting xmlns:xm="http://schemas.microsoft.com/office/excel/2006/main">
          <x14:cfRule type="expression" priority="7" id="{1B1061F3-82F0-41F3-A5B2-49F37388B1C6}">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9DE52178-9592-4743-8483-6C221ED147A9}">
            <xm:f>G$62&lt;&gt;選択肢!$J$3</xm:f>
            <x14:dxf>
              <fill>
                <patternFill patternType="none">
                  <bgColor auto="1"/>
                </patternFill>
              </fill>
            </x14:dxf>
          </x14:cfRule>
          <xm:sqref>G62:BD62</xm:sqref>
        </x14:conditionalFormatting>
        <x14:conditionalFormatting xmlns:xm="http://schemas.microsoft.com/office/excel/2006/main">
          <x14:cfRule type="expression" priority="3" id="{588A7E74-3519-42F7-8467-6A563F4B1917}">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0506A99-273F-4E80-B571-E6DE59E61069}">
          <x14:formula1>
            <xm:f>INDIRECT(補助シート!C$5&amp;"関係性")</xm:f>
          </x14:formula1>
          <xm:sqref>G48:BD48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6349F-131B-453E-AEAA-6289FFCC0C1C}">
  <sheetPr codeName="Sheet4"/>
  <dimension ref="B1:BD63"/>
  <sheetViews>
    <sheetView showGridLines="0" zoomScale="55" zoomScaleNormal="55" workbookViewId="0"/>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36</v>
      </c>
    </row>
    <row r="3" spans="2:7" ht="25" customHeight="1" x14ac:dyDescent="0.55000000000000004">
      <c r="B3" s="1" t="s">
        <v>0</v>
      </c>
      <c r="C3" s="2" t="s">
        <v>37</v>
      </c>
      <c r="D3" s="2"/>
    </row>
    <row r="4" spans="2:7" ht="25" customHeight="1" x14ac:dyDescent="0.55000000000000004">
      <c r="B4" s="1"/>
      <c r="C4" s="2" t="s">
        <v>38</v>
      </c>
      <c r="D4" s="2"/>
    </row>
    <row r="5" spans="2:7" ht="25" customHeight="1" x14ac:dyDescent="0.55000000000000004">
      <c r="C5" s="3" t="s">
        <v>39</v>
      </c>
    </row>
    <row r="6" spans="2:7" ht="25" customHeight="1" x14ac:dyDescent="0.55000000000000004">
      <c r="C6" s="3" t="s">
        <v>40</v>
      </c>
    </row>
    <row r="7" spans="2:7" ht="25" customHeight="1" x14ac:dyDescent="0.55000000000000004">
      <c r="C7" s="3" t="s">
        <v>41</v>
      </c>
      <c r="D7" s="3" t="s">
        <v>42</v>
      </c>
    </row>
    <row r="8" spans="2:7" ht="25" customHeight="1" x14ac:dyDescent="0.55000000000000004">
      <c r="D8" s="3" t="s">
        <v>43</v>
      </c>
    </row>
    <row r="9" spans="2:7" ht="25" customHeight="1" x14ac:dyDescent="0.55000000000000004">
      <c r="D9" s="3" t="s">
        <v>44</v>
      </c>
    </row>
    <row r="10" spans="2:7" ht="25" customHeight="1" x14ac:dyDescent="0.55000000000000004">
      <c r="D10" s="3" t="s">
        <v>45</v>
      </c>
    </row>
    <row r="11" spans="2:7" ht="25" customHeight="1" x14ac:dyDescent="0.55000000000000004">
      <c r="D11" s="5" t="s">
        <v>46</v>
      </c>
    </row>
    <row r="12" spans="2:7" ht="25" customHeight="1" x14ac:dyDescent="0.55000000000000004">
      <c r="C12" s="5"/>
      <c r="D12" s="2" t="s">
        <v>47</v>
      </c>
    </row>
    <row r="13" spans="2:7" ht="50.15" customHeight="1" x14ac:dyDescent="0.55000000000000004">
      <c r="D13" s="6" t="s">
        <v>48</v>
      </c>
      <c r="E13" s="67" t="s">
        <v>49</v>
      </c>
      <c r="F13" s="68"/>
      <c r="G13" s="24">
        <v>46113</v>
      </c>
    </row>
    <row r="14" spans="2:7" ht="160" customHeight="1" x14ac:dyDescent="0.55000000000000004">
      <c r="D14" s="6" t="s">
        <v>50</v>
      </c>
      <c r="E14" s="67" t="s">
        <v>333</v>
      </c>
      <c r="F14" s="68"/>
      <c r="G14" s="15" t="s">
        <v>173</v>
      </c>
    </row>
    <row r="15" spans="2:7" ht="180" customHeight="1" x14ac:dyDescent="0.55000000000000004">
      <c r="D15" s="6" t="s">
        <v>51</v>
      </c>
      <c r="E15" s="67" t="s">
        <v>52</v>
      </c>
      <c r="F15" s="68"/>
      <c r="G15" s="25">
        <v>9012405001241</v>
      </c>
    </row>
    <row r="16" spans="2:7" ht="50.15" customHeight="1" x14ac:dyDescent="0.55000000000000004">
      <c r="D16" s="6" t="s">
        <v>53</v>
      </c>
      <c r="E16" s="67" t="s">
        <v>54</v>
      </c>
      <c r="F16" s="68"/>
      <c r="G16" s="15" t="s">
        <v>174</v>
      </c>
    </row>
    <row r="17" spans="2:8" ht="50.15" customHeight="1" x14ac:dyDescent="0.55000000000000004">
      <c r="D17" s="6" t="s">
        <v>55</v>
      </c>
      <c r="E17" s="67" t="s">
        <v>56</v>
      </c>
      <c r="F17" s="68"/>
      <c r="G17" s="15" t="s">
        <v>175</v>
      </c>
    </row>
    <row r="18" spans="2:8" ht="50.15" customHeight="1" x14ac:dyDescent="0.55000000000000004">
      <c r="D18" s="6" t="s">
        <v>57</v>
      </c>
      <c r="E18" s="67" t="s">
        <v>58</v>
      </c>
      <c r="F18" s="68"/>
      <c r="G18" s="27" t="s">
        <v>176</v>
      </c>
    </row>
    <row r="19" spans="2:8" ht="75" customHeight="1" x14ac:dyDescent="0.55000000000000004">
      <c r="D19" s="6" t="s">
        <v>59</v>
      </c>
      <c r="E19" s="67" t="s">
        <v>317</v>
      </c>
      <c r="F19" s="68"/>
      <c r="G19" s="15" t="s">
        <v>177</v>
      </c>
    </row>
    <row r="20" spans="2:8" ht="22" x14ac:dyDescent="0.55000000000000004"/>
    <row r="21" spans="2:8" ht="25" customHeight="1" x14ac:dyDescent="0.55000000000000004">
      <c r="B21" s="1" t="s">
        <v>0</v>
      </c>
      <c r="C21" s="2" t="s">
        <v>60</v>
      </c>
      <c r="D21" s="2"/>
    </row>
    <row r="22" spans="2:8" ht="25" customHeight="1" x14ac:dyDescent="0.55000000000000004">
      <c r="B22" s="1"/>
      <c r="C22" s="2" t="s">
        <v>351</v>
      </c>
      <c r="D22" s="2"/>
    </row>
    <row r="23" spans="2:8" ht="25" customHeight="1" x14ac:dyDescent="0.55000000000000004">
      <c r="B23" s="1"/>
      <c r="C23" s="3" t="s">
        <v>350</v>
      </c>
    </row>
    <row r="24" spans="2:8" ht="25" customHeight="1" x14ac:dyDescent="0.55000000000000004">
      <c r="B24" s="1"/>
      <c r="C24" s="3" t="s">
        <v>352</v>
      </c>
    </row>
    <row r="25" spans="2:8" ht="25" customHeight="1" x14ac:dyDescent="0.55000000000000004">
      <c r="B25" s="1"/>
      <c r="C25" s="2" t="s">
        <v>62</v>
      </c>
      <c r="D25" s="2"/>
    </row>
    <row r="26" spans="2:8" ht="100" customHeight="1" x14ac:dyDescent="0.55000000000000004">
      <c r="D26" s="69" t="s">
        <v>349</v>
      </c>
      <c r="E26" s="70"/>
      <c r="F26" s="70"/>
      <c r="G26" s="78" t="s">
        <v>178</v>
      </c>
      <c r="H26" s="79"/>
    </row>
    <row r="28" spans="2:8" ht="25" customHeight="1" x14ac:dyDescent="0.55000000000000004">
      <c r="B28" s="1" t="s">
        <v>0</v>
      </c>
      <c r="C28" s="2" t="s">
        <v>65</v>
      </c>
      <c r="D28" s="2"/>
    </row>
    <row r="29" spans="2:8" ht="25" customHeight="1" x14ac:dyDescent="0.55000000000000004">
      <c r="B29" s="1"/>
      <c r="C29" s="2" t="s">
        <v>343</v>
      </c>
      <c r="D29" s="2"/>
    </row>
    <row r="30" spans="2:8" ht="25" customHeight="1" x14ac:dyDescent="0.55000000000000004">
      <c r="B30" s="1"/>
      <c r="C30" s="3" t="s">
        <v>319</v>
      </c>
    </row>
    <row r="31" spans="2:8" ht="25" customHeight="1" x14ac:dyDescent="0.55000000000000004">
      <c r="B31" s="1"/>
      <c r="C31" s="3" t="s">
        <v>67</v>
      </c>
    </row>
    <row r="32" spans="2:8" ht="25" customHeight="1" x14ac:dyDescent="0.55000000000000004">
      <c r="B32" s="1"/>
      <c r="C32" s="3" t="s">
        <v>68</v>
      </c>
    </row>
    <row r="33" spans="2:56" ht="25" customHeight="1" x14ac:dyDescent="0.55000000000000004">
      <c r="B33" s="1"/>
      <c r="C33" s="3" t="s">
        <v>320</v>
      </c>
    </row>
    <row r="34" spans="2:56" ht="25" customHeight="1" x14ac:dyDescent="0.55000000000000004">
      <c r="B34" s="1"/>
      <c r="C34" s="3" t="s">
        <v>322</v>
      </c>
    </row>
    <row r="35" spans="2:56" ht="25" customHeight="1" x14ac:dyDescent="0.55000000000000004">
      <c r="B35" s="1"/>
      <c r="C35" s="3" t="s">
        <v>344</v>
      </c>
    </row>
    <row r="36" spans="2:56" ht="25" customHeight="1" x14ac:dyDescent="0.55000000000000004">
      <c r="B36" s="1"/>
      <c r="C36" s="3" t="s">
        <v>338</v>
      </c>
      <c r="D36" s="3" t="s">
        <v>70</v>
      </c>
    </row>
    <row r="37" spans="2:56" ht="25" customHeight="1" x14ac:dyDescent="0.55000000000000004">
      <c r="B37" s="1"/>
      <c r="D37" s="3" t="s">
        <v>345</v>
      </c>
    </row>
    <row r="38" spans="2:56" ht="25" customHeight="1" x14ac:dyDescent="0.55000000000000004">
      <c r="B38" s="1"/>
      <c r="D38" s="5" t="s">
        <v>46</v>
      </c>
    </row>
    <row r="39" spans="2:56" ht="25" customHeight="1" x14ac:dyDescent="0.55000000000000004">
      <c r="C39" s="2" t="s">
        <v>72</v>
      </c>
    </row>
    <row r="40" spans="2:56" ht="100" customHeight="1" x14ac:dyDescent="0.55000000000000004">
      <c r="D40" s="73" t="s">
        <v>324</v>
      </c>
      <c r="E40" s="74"/>
      <c r="F40" s="75"/>
      <c r="G40" s="50">
        <v>4</v>
      </c>
    </row>
    <row r="42" spans="2:56" ht="75" customHeight="1" x14ac:dyDescent="0.55000000000000004">
      <c r="D42" s="16" t="s">
        <v>73</v>
      </c>
      <c r="E42" s="76" t="s">
        <v>74</v>
      </c>
      <c r="F42" s="77"/>
      <c r="G42" s="17" t="s">
        <v>75</v>
      </c>
      <c r="H42" s="17" t="s">
        <v>76</v>
      </c>
      <c r="I42" s="17" t="s">
        <v>77</v>
      </c>
      <c r="J42" s="17" t="s">
        <v>78</v>
      </c>
      <c r="K42" s="17" t="s">
        <v>79</v>
      </c>
      <c r="L42" s="17" t="s">
        <v>80</v>
      </c>
      <c r="M42" s="17" t="s">
        <v>81</v>
      </c>
      <c r="N42" s="17" t="s">
        <v>82</v>
      </c>
      <c r="O42" s="17" t="s">
        <v>83</v>
      </c>
      <c r="P42" s="17" t="s">
        <v>84</v>
      </c>
      <c r="Q42" s="17" t="s">
        <v>85</v>
      </c>
      <c r="R42" s="17" t="s">
        <v>86</v>
      </c>
      <c r="S42" s="17" t="s">
        <v>87</v>
      </c>
      <c r="T42" s="17" t="s">
        <v>88</v>
      </c>
      <c r="U42" s="17" t="s">
        <v>89</v>
      </c>
      <c r="V42" s="17" t="s">
        <v>90</v>
      </c>
      <c r="W42" s="17" t="s">
        <v>91</v>
      </c>
      <c r="X42" s="17" t="s">
        <v>92</v>
      </c>
      <c r="Y42" s="17" t="s">
        <v>93</v>
      </c>
      <c r="Z42" s="17" t="s">
        <v>94</v>
      </c>
      <c r="AA42" s="17" t="s">
        <v>95</v>
      </c>
      <c r="AB42" s="17" t="s">
        <v>96</v>
      </c>
      <c r="AC42" s="17" t="s">
        <v>97</v>
      </c>
      <c r="AD42" s="17" t="s">
        <v>98</v>
      </c>
      <c r="AE42" s="17" t="s">
        <v>99</v>
      </c>
      <c r="AF42" s="17" t="s">
        <v>100</v>
      </c>
      <c r="AG42" s="17" t="s">
        <v>101</v>
      </c>
      <c r="AH42" s="17" t="s">
        <v>102</v>
      </c>
      <c r="AI42" s="17" t="s">
        <v>103</v>
      </c>
      <c r="AJ42" s="17" t="s">
        <v>104</v>
      </c>
      <c r="AK42" s="17" t="s">
        <v>105</v>
      </c>
      <c r="AL42" s="17" t="s">
        <v>106</v>
      </c>
      <c r="AM42" s="17" t="s">
        <v>107</v>
      </c>
      <c r="AN42" s="17" t="s">
        <v>108</v>
      </c>
      <c r="AO42" s="17" t="s">
        <v>109</v>
      </c>
      <c r="AP42" s="17" t="s">
        <v>110</v>
      </c>
      <c r="AQ42" s="17" t="s">
        <v>111</v>
      </c>
      <c r="AR42" s="17" t="s">
        <v>112</v>
      </c>
      <c r="AS42" s="17" t="s">
        <v>113</v>
      </c>
      <c r="AT42" s="17" t="s">
        <v>114</v>
      </c>
      <c r="AU42" s="17" t="s">
        <v>115</v>
      </c>
      <c r="AV42" s="17" t="s">
        <v>116</v>
      </c>
      <c r="AW42" s="17" t="s">
        <v>117</v>
      </c>
      <c r="AX42" s="17" t="s">
        <v>118</v>
      </c>
      <c r="AY42" s="17" t="s">
        <v>119</v>
      </c>
      <c r="AZ42" s="17" t="s">
        <v>120</v>
      </c>
      <c r="BA42" s="17" t="s">
        <v>121</v>
      </c>
      <c r="BB42" s="17" t="s">
        <v>122</v>
      </c>
      <c r="BC42" s="17" t="s">
        <v>123</v>
      </c>
      <c r="BD42" s="17" t="s">
        <v>124</v>
      </c>
    </row>
    <row r="43" spans="2:56" ht="160" customHeight="1" x14ac:dyDescent="0.55000000000000004">
      <c r="D43" s="7" t="s">
        <v>48</v>
      </c>
      <c r="E43" s="65" t="s">
        <v>325</v>
      </c>
      <c r="F43" s="66"/>
      <c r="G43" s="14" t="s">
        <v>179</v>
      </c>
      <c r="H43" s="14" t="s">
        <v>180</v>
      </c>
      <c r="I43" s="14" t="s">
        <v>180</v>
      </c>
      <c r="J43" s="14" t="s">
        <v>181</v>
      </c>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row>
    <row r="44" spans="2:56" ht="200.15" customHeight="1" x14ac:dyDescent="0.55000000000000004">
      <c r="D44" s="8" t="s">
        <v>125</v>
      </c>
      <c r="E44" s="65" t="s">
        <v>327</v>
      </c>
      <c r="F44" s="66"/>
      <c r="G44" s="26">
        <v>1234567890123</v>
      </c>
      <c r="H44" s="26">
        <v>2345678901234</v>
      </c>
      <c r="I44" s="26">
        <v>2345678901234</v>
      </c>
      <c r="J44" s="26">
        <v>0</v>
      </c>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row>
    <row r="45" spans="2:56" ht="50.15" customHeight="1" x14ac:dyDescent="0.55000000000000004">
      <c r="D45" s="8" t="s">
        <v>51</v>
      </c>
      <c r="E45" s="65" t="s">
        <v>329</v>
      </c>
      <c r="F45" s="66"/>
      <c r="G45" s="49" t="s">
        <v>182</v>
      </c>
      <c r="H45" s="49" t="s">
        <v>183</v>
      </c>
      <c r="I45" s="49" t="s">
        <v>184</v>
      </c>
      <c r="J45" s="49" t="s">
        <v>185</v>
      </c>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row>
    <row r="46" spans="2:56" ht="145" customHeight="1" x14ac:dyDescent="0.55000000000000004">
      <c r="D46" s="8" t="s">
        <v>53</v>
      </c>
      <c r="E46" s="65" t="s">
        <v>331</v>
      </c>
      <c r="F46" s="66"/>
      <c r="G46" s="13">
        <v>1234</v>
      </c>
      <c r="H46" s="13">
        <v>5678</v>
      </c>
      <c r="I46" s="13">
        <v>9012</v>
      </c>
      <c r="J46" s="13">
        <v>3456</v>
      </c>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row>
    <row r="47" spans="2:56" ht="100" customHeight="1" x14ac:dyDescent="0.55000000000000004">
      <c r="D47" s="8" t="s">
        <v>55</v>
      </c>
      <c r="E47" s="65" t="s">
        <v>334</v>
      </c>
      <c r="F47" s="66"/>
      <c r="G47" s="29" t="s">
        <v>155</v>
      </c>
      <c r="H47" s="29" t="s">
        <v>155</v>
      </c>
      <c r="I47" s="29" t="s">
        <v>155</v>
      </c>
      <c r="J47" s="29" t="s">
        <v>156</v>
      </c>
      <c r="K47" s="28" t="s">
        <v>64</v>
      </c>
      <c r="L47" s="28" t="s">
        <v>64</v>
      </c>
      <c r="M47" s="28" t="s">
        <v>64</v>
      </c>
      <c r="N47" s="28" t="s">
        <v>64</v>
      </c>
      <c r="O47" s="28" t="s">
        <v>64</v>
      </c>
      <c r="P47" s="28" t="s">
        <v>64</v>
      </c>
      <c r="Q47" s="28" t="s">
        <v>64</v>
      </c>
      <c r="R47" s="28" t="s">
        <v>64</v>
      </c>
      <c r="S47" s="28" t="s">
        <v>64</v>
      </c>
      <c r="T47" s="28" t="s">
        <v>64</v>
      </c>
      <c r="U47" s="28" t="s">
        <v>64</v>
      </c>
      <c r="V47" s="28" t="s">
        <v>64</v>
      </c>
      <c r="W47" s="28" t="s">
        <v>64</v>
      </c>
      <c r="X47" s="28" t="s">
        <v>64</v>
      </c>
      <c r="Y47" s="28" t="s">
        <v>64</v>
      </c>
      <c r="Z47" s="28" t="s">
        <v>64</v>
      </c>
      <c r="AA47" s="28" t="s">
        <v>64</v>
      </c>
      <c r="AB47" s="28" t="s">
        <v>64</v>
      </c>
      <c r="AC47" s="28" t="s">
        <v>64</v>
      </c>
      <c r="AD47" s="28" t="s">
        <v>64</v>
      </c>
      <c r="AE47" s="28" t="s">
        <v>64</v>
      </c>
      <c r="AF47" s="28" t="s">
        <v>64</v>
      </c>
      <c r="AG47" s="28" t="s">
        <v>64</v>
      </c>
      <c r="AH47" s="28" t="s">
        <v>64</v>
      </c>
      <c r="AI47" s="28" t="s">
        <v>64</v>
      </c>
      <c r="AJ47" s="28" t="s">
        <v>64</v>
      </c>
      <c r="AK47" s="28" t="s">
        <v>64</v>
      </c>
      <c r="AL47" s="28" t="s">
        <v>64</v>
      </c>
      <c r="AM47" s="28" t="s">
        <v>64</v>
      </c>
      <c r="AN47" s="28" t="s">
        <v>64</v>
      </c>
      <c r="AO47" s="28" t="s">
        <v>64</v>
      </c>
      <c r="AP47" s="28" t="s">
        <v>64</v>
      </c>
      <c r="AQ47" s="28" t="s">
        <v>64</v>
      </c>
      <c r="AR47" s="28" t="s">
        <v>64</v>
      </c>
      <c r="AS47" s="28" t="s">
        <v>64</v>
      </c>
      <c r="AT47" s="28" t="s">
        <v>64</v>
      </c>
      <c r="AU47" s="28" t="s">
        <v>64</v>
      </c>
      <c r="AV47" s="28" t="s">
        <v>64</v>
      </c>
      <c r="AW47" s="28" t="s">
        <v>64</v>
      </c>
      <c r="AX47" s="28" t="s">
        <v>64</v>
      </c>
      <c r="AY47" s="28" t="s">
        <v>64</v>
      </c>
      <c r="AZ47" s="28" t="s">
        <v>64</v>
      </c>
      <c r="BA47" s="28" t="s">
        <v>64</v>
      </c>
      <c r="BB47" s="28" t="s">
        <v>64</v>
      </c>
      <c r="BC47" s="28" t="s">
        <v>64</v>
      </c>
      <c r="BD47" s="28" t="s">
        <v>64</v>
      </c>
    </row>
    <row r="48" spans="2:56" ht="100" customHeight="1" x14ac:dyDescent="0.55000000000000004">
      <c r="D48" s="8" t="s">
        <v>57</v>
      </c>
      <c r="E48" s="65" t="s">
        <v>335</v>
      </c>
      <c r="F48" s="66"/>
      <c r="G48" s="29" t="s">
        <v>157</v>
      </c>
      <c r="H48" s="29" t="s">
        <v>157</v>
      </c>
      <c r="I48" s="29" t="s">
        <v>157</v>
      </c>
      <c r="J48" s="29" t="s">
        <v>159</v>
      </c>
      <c r="K48" s="28" t="s">
        <v>64</v>
      </c>
      <c r="L48" s="28" t="s">
        <v>64</v>
      </c>
      <c r="M48" s="28" t="s">
        <v>64</v>
      </c>
      <c r="N48" s="28" t="s">
        <v>64</v>
      </c>
      <c r="O48" s="28" t="s">
        <v>64</v>
      </c>
      <c r="P48" s="28" t="s">
        <v>64</v>
      </c>
      <c r="Q48" s="28" t="s">
        <v>64</v>
      </c>
      <c r="R48" s="28" t="s">
        <v>64</v>
      </c>
      <c r="S48" s="28" t="s">
        <v>64</v>
      </c>
      <c r="T48" s="28" t="s">
        <v>64</v>
      </c>
      <c r="U48" s="28" t="s">
        <v>64</v>
      </c>
      <c r="V48" s="28" t="s">
        <v>64</v>
      </c>
      <c r="W48" s="28" t="s">
        <v>64</v>
      </c>
      <c r="X48" s="28" t="s">
        <v>64</v>
      </c>
      <c r="Y48" s="28" t="s">
        <v>64</v>
      </c>
      <c r="Z48" s="28" t="s">
        <v>64</v>
      </c>
      <c r="AA48" s="28" t="s">
        <v>64</v>
      </c>
      <c r="AB48" s="28" t="s">
        <v>64</v>
      </c>
      <c r="AC48" s="28" t="s">
        <v>64</v>
      </c>
      <c r="AD48" s="28" t="s">
        <v>64</v>
      </c>
      <c r="AE48" s="28" t="s">
        <v>64</v>
      </c>
      <c r="AF48" s="28" t="s">
        <v>64</v>
      </c>
      <c r="AG48" s="28" t="s">
        <v>64</v>
      </c>
      <c r="AH48" s="28" t="s">
        <v>64</v>
      </c>
      <c r="AI48" s="28" t="s">
        <v>64</v>
      </c>
      <c r="AJ48" s="28" t="s">
        <v>64</v>
      </c>
      <c r="AK48" s="28" t="s">
        <v>64</v>
      </c>
      <c r="AL48" s="28" t="s">
        <v>64</v>
      </c>
      <c r="AM48" s="28" t="s">
        <v>64</v>
      </c>
      <c r="AN48" s="28" t="s">
        <v>64</v>
      </c>
      <c r="AO48" s="28" t="s">
        <v>64</v>
      </c>
      <c r="AP48" s="28" t="s">
        <v>64</v>
      </c>
      <c r="AQ48" s="28" t="s">
        <v>64</v>
      </c>
      <c r="AR48" s="28" t="s">
        <v>64</v>
      </c>
      <c r="AS48" s="28" t="s">
        <v>64</v>
      </c>
      <c r="AT48" s="28" t="s">
        <v>64</v>
      </c>
      <c r="AU48" s="28" t="s">
        <v>64</v>
      </c>
      <c r="AV48" s="28" t="s">
        <v>64</v>
      </c>
      <c r="AW48" s="28" t="s">
        <v>64</v>
      </c>
      <c r="AX48" s="28" t="s">
        <v>64</v>
      </c>
      <c r="AY48" s="28" t="s">
        <v>64</v>
      </c>
      <c r="AZ48" s="28" t="s">
        <v>64</v>
      </c>
      <c r="BA48" s="28" t="s">
        <v>64</v>
      </c>
      <c r="BB48" s="28" t="s">
        <v>64</v>
      </c>
      <c r="BC48" s="28" t="s">
        <v>64</v>
      </c>
      <c r="BD48" s="28" t="s">
        <v>64</v>
      </c>
    </row>
    <row r="49" spans="2:56" ht="220" customHeight="1" x14ac:dyDescent="0.55000000000000004">
      <c r="D49" s="8" t="s">
        <v>127</v>
      </c>
      <c r="E49" s="65" t="s">
        <v>356</v>
      </c>
      <c r="F49" s="66"/>
      <c r="G49" s="28" t="s">
        <v>186</v>
      </c>
      <c r="H49" s="28"/>
      <c r="I49" s="28"/>
      <c r="J49" s="28" t="s">
        <v>187</v>
      </c>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row>
    <row r="50" spans="2:56" ht="100" customHeight="1" x14ac:dyDescent="0.55000000000000004">
      <c r="D50" s="9" t="s">
        <v>128</v>
      </c>
      <c r="E50" s="65" t="s">
        <v>332</v>
      </c>
      <c r="F50" s="66"/>
      <c r="G50" s="13" t="s">
        <v>188</v>
      </c>
      <c r="H50" s="13" t="s">
        <v>162</v>
      </c>
      <c r="I50" s="13" t="s">
        <v>163</v>
      </c>
      <c r="J50" s="13" t="s">
        <v>162</v>
      </c>
      <c r="K50" s="14" t="s">
        <v>64</v>
      </c>
      <c r="L50" s="14" t="s">
        <v>64</v>
      </c>
      <c r="M50" s="14" t="s">
        <v>64</v>
      </c>
      <c r="N50" s="14" t="s">
        <v>64</v>
      </c>
      <c r="O50" s="14" t="s">
        <v>64</v>
      </c>
      <c r="P50" s="14" t="s">
        <v>64</v>
      </c>
      <c r="Q50" s="14" t="s">
        <v>64</v>
      </c>
      <c r="R50" s="14" t="s">
        <v>64</v>
      </c>
      <c r="S50" s="14" t="s">
        <v>64</v>
      </c>
      <c r="T50" s="14" t="s">
        <v>64</v>
      </c>
      <c r="U50" s="14" t="s">
        <v>64</v>
      </c>
      <c r="V50" s="14" t="s">
        <v>64</v>
      </c>
      <c r="W50" s="14" t="s">
        <v>64</v>
      </c>
      <c r="X50" s="14" t="s">
        <v>64</v>
      </c>
      <c r="Y50" s="14" t="s">
        <v>64</v>
      </c>
      <c r="Z50" s="14" t="s">
        <v>64</v>
      </c>
      <c r="AA50" s="14" t="s">
        <v>64</v>
      </c>
      <c r="AB50" s="14" t="s">
        <v>64</v>
      </c>
      <c r="AC50" s="14" t="s">
        <v>64</v>
      </c>
      <c r="AD50" s="14" t="s">
        <v>64</v>
      </c>
      <c r="AE50" s="14" t="s">
        <v>64</v>
      </c>
      <c r="AF50" s="14" t="s">
        <v>64</v>
      </c>
      <c r="AG50" s="14" t="s">
        <v>64</v>
      </c>
      <c r="AH50" s="14" t="s">
        <v>64</v>
      </c>
      <c r="AI50" s="14" t="s">
        <v>64</v>
      </c>
      <c r="AJ50" s="14" t="s">
        <v>64</v>
      </c>
      <c r="AK50" s="14" t="s">
        <v>64</v>
      </c>
      <c r="AL50" s="14" t="s">
        <v>64</v>
      </c>
      <c r="AM50" s="14" t="s">
        <v>64</v>
      </c>
      <c r="AN50" s="14" t="s">
        <v>64</v>
      </c>
      <c r="AO50" s="14" t="s">
        <v>64</v>
      </c>
      <c r="AP50" s="14" t="s">
        <v>64</v>
      </c>
      <c r="AQ50" s="14" t="s">
        <v>64</v>
      </c>
      <c r="AR50" s="14" t="s">
        <v>64</v>
      </c>
      <c r="AS50" s="14" t="s">
        <v>64</v>
      </c>
      <c r="AT50" s="14" t="s">
        <v>64</v>
      </c>
      <c r="AU50" s="14" t="s">
        <v>64</v>
      </c>
      <c r="AV50" s="14" t="s">
        <v>64</v>
      </c>
      <c r="AW50" s="14" t="s">
        <v>64</v>
      </c>
      <c r="AX50" s="14" t="s">
        <v>64</v>
      </c>
      <c r="AY50" s="14" t="s">
        <v>64</v>
      </c>
      <c r="AZ50" s="14" t="s">
        <v>64</v>
      </c>
      <c r="BA50" s="14" t="s">
        <v>64</v>
      </c>
      <c r="BB50" s="14" t="s">
        <v>64</v>
      </c>
      <c r="BC50" s="14" t="s">
        <v>64</v>
      </c>
      <c r="BD50" s="14" t="s">
        <v>64</v>
      </c>
    </row>
    <row r="51" spans="2:56" ht="409" customHeight="1" x14ac:dyDescent="0.55000000000000004">
      <c r="D51" s="9" t="s">
        <v>129</v>
      </c>
      <c r="E51" s="65" t="str">
        <f>'【記入用】SH評価シート_Blank Sheet'!E51</f>
        <v>技術開発テーマの内容に照らした、評価機関としての提案課題に対する評価を記載してください（全角200字程度）
なお、評価に際しては評価機関の事業競争力の向上や課題解決への寄与度を考慮して記載してください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In your evaluation, please take into account the contribution to improving your company's business competitiveness and to addressing the relevant challenges.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v>
      </c>
      <c r="F51" s="66"/>
      <c r="G51" s="28" t="s">
        <v>189</v>
      </c>
      <c r="H51" s="28" t="s">
        <v>190</v>
      </c>
      <c r="I51" s="28" t="s">
        <v>191</v>
      </c>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row>
    <row r="52" spans="2:56" ht="220" customHeight="1" x14ac:dyDescent="0.55000000000000004">
      <c r="D52" s="8" t="s">
        <v>130</v>
      </c>
      <c r="E52" s="65" t="str">
        <f>'【記入用】SH評価シート_Blank Sheet'!E52</f>
        <v>技術開発テーマにてらした提案機関の提案内容に対して、貴機関としての投融資に際した評価を記載してください（全角200字程度）
（記載例）弊社は本提案書が採択されることを条件に追加でXX億円の投融資を行う予定。また、CxOの採用、事業計画のブラッシュアップ、潜在顧客紹介等のハンズオン支援を行っていく。
Please describe your company's evaluation, from the perspective of financing and investment, of the proposal submitted by the proposing organization (maximum 240 words).
(Example) We plan to provide additional XX M＄ financing on the condition that this proposal is accepted. Furthermore, we will offer hands-on support, including the recruitment of CxO-level personnel, refinement of the business plan, and introductions to potential customers.</v>
      </c>
      <c r="F52" s="66"/>
      <c r="G52" s="14"/>
      <c r="H52" s="13"/>
      <c r="I52" s="13"/>
      <c r="J52" s="28" t="s">
        <v>192</v>
      </c>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row>
    <row r="54" spans="2:56" ht="25" customHeight="1" x14ac:dyDescent="0.55000000000000004">
      <c r="B54" s="1" t="s">
        <v>0</v>
      </c>
      <c r="C54" s="2" t="s">
        <v>131</v>
      </c>
      <c r="D54" s="2"/>
    </row>
    <row r="55" spans="2:56" ht="25" customHeight="1" x14ac:dyDescent="0.55000000000000004">
      <c r="B55" s="1"/>
      <c r="C55" s="2" t="s">
        <v>346</v>
      </c>
      <c r="D55" s="2"/>
    </row>
    <row r="56" spans="2:56" ht="25" customHeight="1" x14ac:dyDescent="0.55000000000000004">
      <c r="B56" s="1"/>
      <c r="C56" s="3" t="s">
        <v>133</v>
      </c>
    </row>
    <row r="57" spans="2:56" ht="25" customHeight="1" x14ac:dyDescent="0.55000000000000004">
      <c r="B57" s="1"/>
      <c r="C57" s="3" t="s">
        <v>134</v>
      </c>
    </row>
    <row r="58" spans="2:56" ht="25" customHeight="1" x14ac:dyDescent="0.55000000000000004">
      <c r="B58" s="1"/>
      <c r="C58" s="3" t="s">
        <v>347</v>
      </c>
    </row>
    <row r="59" spans="2:56" ht="25" customHeight="1" x14ac:dyDescent="0.55000000000000004">
      <c r="B59" s="1"/>
      <c r="C59" s="3" t="s">
        <v>348</v>
      </c>
    </row>
    <row r="60" spans="2:56" ht="25" customHeight="1" x14ac:dyDescent="0.55000000000000004">
      <c r="B60" s="1"/>
      <c r="C60" s="2" t="s">
        <v>137</v>
      </c>
      <c r="D60" s="2"/>
    </row>
    <row r="61" spans="2:56" ht="47.15" customHeight="1" x14ac:dyDescent="0.55000000000000004">
      <c r="D61" s="47" t="s">
        <v>138</v>
      </c>
      <c r="E61" s="63" t="s">
        <v>139</v>
      </c>
      <c r="F61" s="64"/>
      <c r="G61" s="30" t="str">
        <f>IF(G$43="",補助シート!C$12,G$43)&amp;CHAR(10)&amp;IF(G$45="",補助シート!C$13,G$45)</f>
        <v>ＡＢＣ.Inc
Development of ＮＯＰ</v>
      </c>
      <c r="H61" s="30" t="str">
        <f>IF(H$43="",補助シート!D$12,H$43)&amp;CHAR(10)&amp;IF(H$45="",補助シート!D$13,H$45)</f>
        <v>ＥＦＧ.Inc
Development of ＱＲＳ</v>
      </c>
      <c r="I61" s="30" t="str">
        <f>IF(I$43="",補助シート!E$12,I$43)&amp;CHAR(10)&amp;IF(I$45="",補助シート!E$13,I$45)</f>
        <v>ＥＦＧ.Inc
Development of ＴＵＶ</v>
      </c>
      <c r="J61" s="30" t="str">
        <f>IF(J$43="",補助シート!F$12,J$43)&amp;CHAR(10)&amp;IF(J$45="",補助シート!F$13,J$45)</f>
        <v>ＫＬＭ.Inc
Development of ＷＸＹ</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140</v>
      </c>
      <c r="E62" s="61" t="s">
        <v>357</v>
      </c>
      <c r="F62" s="62"/>
      <c r="G62" s="29">
        <v>1</v>
      </c>
      <c r="H62" s="29">
        <v>2</v>
      </c>
      <c r="I62" s="29" t="s">
        <v>168</v>
      </c>
      <c r="J62" s="29">
        <v>3</v>
      </c>
      <c r="K62" s="29" t="s">
        <v>64</v>
      </c>
      <c r="L62" s="29" t="s">
        <v>64</v>
      </c>
      <c r="M62" s="29" t="s">
        <v>64</v>
      </c>
      <c r="N62" s="29" t="s">
        <v>64</v>
      </c>
      <c r="O62" s="29" t="s">
        <v>64</v>
      </c>
      <c r="P62" s="29" t="s">
        <v>64</v>
      </c>
      <c r="Q62" s="29" t="s">
        <v>64</v>
      </c>
      <c r="R62" s="29" t="s">
        <v>64</v>
      </c>
      <c r="S62" s="29" t="s">
        <v>64</v>
      </c>
      <c r="T62" s="29" t="s">
        <v>64</v>
      </c>
      <c r="U62" s="29" t="s">
        <v>64</v>
      </c>
      <c r="V62" s="29" t="s">
        <v>64</v>
      </c>
      <c r="W62" s="29" t="s">
        <v>64</v>
      </c>
      <c r="X62" s="29" t="s">
        <v>64</v>
      </c>
      <c r="Y62" s="29" t="s">
        <v>64</v>
      </c>
      <c r="Z62" s="29" t="s">
        <v>64</v>
      </c>
      <c r="AA62" s="29" t="s">
        <v>64</v>
      </c>
      <c r="AB62" s="29" t="s">
        <v>64</v>
      </c>
      <c r="AC62" s="29" t="s">
        <v>64</v>
      </c>
      <c r="AD62" s="29" t="s">
        <v>64</v>
      </c>
      <c r="AE62" s="29" t="s">
        <v>64</v>
      </c>
      <c r="AF62" s="29" t="s">
        <v>64</v>
      </c>
      <c r="AG62" s="29" t="s">
        <v>64</v>
      </c>
      <c r="AH62" s="29" t="s">
        <v>64</v>
      </c>
      <c r="AI62" s="29" t="s">
        <v>64</v>
      </c>
      <c r="AJ62" s="29" t="s">
        <v>64</v>
      </c>
      <c r="AK62" s="29" t="s">
        <v>64</v>
      </c>
      <c r="AL62" s="29" t="s">
        <v>64</v>
      </c>
      <c r="AM62" s="29" t="s">
        <v>64</v>
      </c>
      <c r="AN62" s="29" t="s">
        <v>64</v>
      </c>
      <c r="AO62" s="29" t="s">
        <v>64</v>
      </c>
      <c r="AP62" s="29" t="s">
        <v>64</v>
      </c>
      <c r="AQ62" s="29" t="s">
        <v>64</v>
      </c>
      <c r="AR62" s="29" t="s">
        <v>64</v>
      </c>
      <c r="AS62" s="29" t="s">
        <v>64</v>
      </c>
      <c r="AT62" s="29" t="s">
        <v>64</v>
      </c>
      <c r="AU62" s="29" t="s">
        <v>64</v>
      </c>
      <c r="AV62" s="29" t="s">
        <v>64</v>
      </c>
      <c r="AW62" s="29" t="s">
        <v>64</v>
      </c>
      <c r="AX62" s="29" t="s">
        <v>64</v>
      </c>
      <c r="AY62" s="29" t="s">
        <v>64</v>
      </c>
      <c r="AZ62" s="29" t="s">
        <v>64</v>
      </c>
      <c r="BA62" s="29" t="s">
        <v>64</v>
      </c>
      <c r="BB62" s="29" t="s">
        <v>64</v>
      </c>
      <c r="BC62" s="29" t="s">
        <v>64</v>
      </c>
      <c r="BD62" s="29" t="s">
        <v>64</v>
      </c>
    </row>
    <row r="63" spans="2:56" ht="220" customHeight="1" x14ac:dyDescent="0.55000000000000004">
      <c r="D63" s="46" t="s">
        <v>125</v>
      </c>
      <c r="E63" s="61" t="s">
        <v>141</v>
      </c>
      <c r="F63" s="62"/>
      <c r="G63" s="29" t="s">
        <v>193</v>
      </c>
      <c r="H63" s="29" t="s">
        <v>194</v>
      </c>
      <c r="I63" s="29" t="s">
        <v>195</v>
      </c>
      <c r="J63" s="29" t="s">
        <v>196</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sheetData>
  <sheetProtection algorithmName="SHA-512" hashValue="V8vfaqW6DHAJY5Mb3KfFi5Q5SjQqdiSm6DfpMW4VZxaYiG25AJlWCOFDuuKHk6hdlrVllZ9qDz065fG5AcKpiw==" saltValue="zhG5P8M+pw8q8tPMD/K0Xw==" spinCount="100000" sheet="1" objects="1" scenarios="1"/>
  <mergeCells count="24">
    <mergeCell ref="E61:F61"/>
    <mergeCell ref="E62:F62"/>
    <mergeCell ref="E63:F63"/>
    <mergeCell ref="G26:H26"/>
    <mergeCell ref="E42:F42"/>
    <mergeCell ref="E43:F43"/>
    <mergeCell ref="E45:F45"/>
    <mergeCell ref="E46:F46"/>
    <mergeCell ref="E47:F47"/>
    <mergeCell ref="E48:F48"/>
    <mergeCell ref="E49:F49"/>
    <mergeCell ref="E50:F50"/>
    <mergeCell ref="E51:F51"/>
    <mergeCell ref="E52:F52"/>
    <mergeCell ref="E44:F44"/>
    <mergeCell ref="D40:F40"/>
    <mergeCell ref="E18:F18"/>
    <mergeCell ref="E19:F19"/>
    <mergeCell ref="D26:F26"/>
    <mergeCell ref="E13:F13"/>
    <mergeCell ref="E14:F14"/>
    <mergeCell ref="E15:F15"/>
    <mergeCell ref="E16:F16"/>
    <mergeCell ref="E17:F17"/>
  </mergeCells>
  <phoneticPr fontId="2"/>
  <conditionalFormatting sqref="G13:G19">
    <cfRule type="expression" dxfId="15" priority="22">
      <formula>COUNTA($G13)&gt;0</formula>
    </cfRule>
  </conditionalFormatting>
  <conditionalFormatting sqref="G40">
    <cfRule type="expression" dxfId="13" priority="21">
      <formula>COUNTA($G$40)</formula>
    </cfRule>
  </conditionalFormatting>
  <conditionalFormatting sqref="G43:BD52">
    <cfRule type="expression" dxfId="10" priority="19">
      <formula>COLUMN(G$43)-COLUMN($G$43)+1&lt;=$G$40</formula>
    </cfRule>
  </conditionalFormatting>
  <conditionalFormatting sqref="G51:BD52 G43:BD46 G49:BD49">
    <cfRule type="expression" dxfId="4" priority="18">
      <formula>COUNTA(G43)&gt;0</formula>
    </cfRule>
  </conditionalFormatting>
  <conditionalFormatting sqref="G63:BD63">
    <cfRule type="expression" dxfId="0" priority="1">
      <formula>COUNTA(G$63)&gt;0</formula>
    </cfRule>
  </conditionalFormatting>
  <dataValidations count="10">
    <dataValidation type="list" allowBlank="1" showInputMessage="1" showErrorMessage="1" sqref="G50:BD50" xr:uid="{65F66955-E799-4E1B-BC23-14EBFF837638}">
      <formula1>情報共有</formula1>
    </dataValidation>
    <dataValidation type="list" allowBlank="1" showInputMessage="1" showErrorMessage="1" sqref="G26:H26" xr:uid="{65D48B43-5C83-43E5-9F3C-821EEDEBC401}">
      <formula1>技術開発テーマ</formula1>
    </dataValidation>
    <dataValidation type="list" allowBlank="1" showInputMessage="1" showErrorMessage="1" sqref="G40" xr:uid="{D0986735-B44E-4BBB-B401-699A7343D52D}">
      <formula1>回答数</formula1>
    </dataValidation>
    <dataValidation type="list" allowBlank="1" showInputMessage="1" showErrorMessage="1" sqref="G47:BD47" xr:uid="{D33D6060-6219-483E-9CB6-8B22EDFE4B10}">
      <formula1>関係性</formula1>
    </dataValidation>
    <dataValidation type="textLength" allowBlank="1" showInputMessage="1" showErrorMessage="1" errorTitle="文字数が多すぎます/The text is too long" error="200字程度で入力してください_x000a_Please enter approximately 200 characters" sqref="G49:BD49" xr:uid="{53FB9C87-5DBD-443B-9C48-D1A539981B43}">
      <formula1>0</formula1>
      <formula2>220</formula2>
    </dataValidation>
    <dataValidation type="textLength" operator="equal" allowBlank="1" showInputMessage="1" showErrorMessage="1" error="4桁の数字を入力してください_x000a_Please enter it using four digits" sqref="G46:BD46" xr:uid="{FE617336-9052-4308-8336-6D6F859E083F}">
      <formula1>4</formula1>
    </dataValidation>
    <dataValidation type="textLength" errorStyle="warning" operator="equal" allowBlank="1" showInputMessage="1" showErrorMessage="1" errorTitle="注意/Caution" error="法人番号は13桁になります_x000a_The corporate number must be a 13‑digit number" sqref="G15 G44:BD44" xr:uid="{E08F64B9-6617-4CCA-90C4-337FBB846349}">
      <formula1>13</formula1>
    </dataValidation>
    <dataValidation type="textLength" operator="lessThanOrEqual" allowBlank="1" showInputMessage="1" showErrorMessage="1" error="200文字_x000a_" sqref="G51:H51" xr:uid="{E42A8C50-01FE-40A5-BDF0-9FC1344F1C35}">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I51:BD51 G52:BD52 G63:BD63" xr:uid="{0E1E0294-B936-4926-974A-51019C28CDF6}">
      <formula1>240</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C06023AC-CAD0-48B7-9C6C-5D33230CFD6A}">
      <formula1>見本用順位付け</formula1>
    </dataValidation>
  </dataValidations>
  <hyperlinks>
    <hyperlink ref="D11" r:id="rId1" xr:uid="{DBEE7E58-38F6-4751-8AF9-006813EF1600}"/>
    <hyperlink ref="D38" r:id="rId2" xr:uid="{4EEB71F6-92EF-465F-BD2F-4FB0057B5048}"/>
    <hyperlink ref="G18" r:id="rId3" xr:uid="{1C95916D-B20D-40A1-835A-D1611C9859EA}"/>
  </hyperlinks>
  <pageMargins left="0.7" right="0.7" top="0.75" bottom="0.75" header="0.3" footer="0.3"/>
  <legacyDrawing r:id="rId4"/>
  <extLst>
    <ext xmlns:x14="http://schemas.microsoft.com/office/spreadsheetml/2009/9/main" uri="{78C0D931-6437-407d-A8EE-F0AAD7539E65}">
      <x14:conditionalFormattings>
        <x14:conditionalFormatting xmlns:xm="http://schemas.microsoft.com/office/excel/2006/main">
          <x14:cfRule type="expression" priority="17" id="{5F1B9FCF-7B12-4AD1-AA87-964542D67728}">
            <xm:f>$G$40=選択肢!$B$3</xm:f>
            <x14:dxf>
              <fill>
                <patternFill>
                  <bgColor rgb="FFFFFF00"/>
                </patternFill>
              </fill>
            </x14:dxf>
          </x14:cfRule>
          <xm:sqref>G40</xm:sqref>
        </x14:conditionalFormatting>
        <x14:conditionalFormatting xmlns:xm="http://schemas.microsoft.com/office/excel/2006/main">
          <x14:cfRule type="expression" priority="16" id="{2E27DCB9-F03A-497D-8143-00DFBEBEE4D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3" id="{17EA7FAC-B063-435B-BE7A-A81275F1D1C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C745C617-0393-4A71-932E-7322905BCA81}">
            <xm:f>G47&lt;&gt;選択肢!$D$3</xm:f>
            <x14:dxf>
              <fill>
                <patternFill patternType="none">
                  <bgColor auto="1"/>
                </patternFill>
              </fill>
            </x14:dxf>
          </x14:cfRule>
          <x14:cfRule type="expression" priority="23" id="{C056804D-E6C4-4896-A2A7-E8A50BA527A0}">
            <xm:f>G47=選択肢!$D$3</xm:f>
            <x14:dxf>
              <fill>
                <patternFill>
                  <bgColor theme="0" tint="-0.34998626667073579"/>
                </patternFill>
              </fill>
            </x14:dxf>
          </x14:cfRule>
          <xm:sqref>G47:BD48</xm:sqref>
        </x14:conditionalFormatting>
        <x14:conditionalFormatting xmlns:xm="http://schemas.microsoft.com/office/excel/2006/main">
          <x14:cfRule type="expression" priority="4" id="{85B61E69-5B46-48E7-AE2E-5CB5DC0FF285}">
            <xm:f>G50&lt;&gt;選択肢!$D$3</xm:f>
            <x14:dxf>
              <fill>
                <patternFill patternType="none">
                  <bgColor auto="1"/>
                </patternFill>
              </fill>
            </x14:dxf>
          </x14:cfRule>
          <x14:cfRule type="expression" priority="24" id="{160E34A7-03FD-48A9-BDF9-E0454CFF8C6E}">
            <xm:f>G50=選択肢!$D$3</xm:f>
            <x14:dxf>
              <fill>
                <patternFill>
                  <bgColor theme="0" tint="-0.34998626667073579"/>
                </patternFill>
              </fill>
            </x14:dxf>
          </x14:cfRule>
          <xm:sqref>G50:BD50</xm:sqref>
        </x14:conditionalFormatting>
        <x14:conditionalFormatting xmlns:xm="http://schemas.microsoft.com/office/excel/2006/main">
          <x14:cfRule type="expression" priority="15" id="{825B5472-AE65-47E5-87A2-E5579397A2AA}">
            <xm:f>G$47&lt;&gt;選択肢!$D$4</xm:f>
            <x14:dxf>
              <fill>
                <patternFill>
                  <bgColor theme="0" tint="-0.34998626667073579"/>
                </patternFill>
              </fill>
            </x14:dxf>
          </x14:cfRule>
          <xm:sqref>G51:BD51</xm:sqref>
        </x14:conditionalFormatting>
        <x14:conditionalFormatting xmlns:xm="http://schemas.microsoft.com/office/excel/2006/main">
          <x14:cfRule type="expression" priority="14" id="{B6C10E62-977B-4918-9BC6-F0CC4D777B14}">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6A1E078F-5361-401F-857D-CFC0BD394F88}">
            <xm:f>G$62&lt;&gt;選択肢!$J$3</xm:f>
            <x14:dxf>
              <fill>
                <patternFill patternType="none">
                  <bgColor auto="1"/>
                </patternFill>
              </fill>
            </x14:dxf>
          </x14:cfRule>
          <xm:sqref>G62:BD62</xm:sqref>
        </x14:conditionalFormatting>
        <x14:conditionalFormatting xmlns:xm="http://schemas.microsoft.com/office/excel/2006/main">
          <x14:cfRule type="expression" priority="3" id="{4E804332-850D-481D-BB15-B4AB8FC4AE5D}">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D8CDB70-2444-4AE4-A001-F1E0977509C5}">
          <x14:formula1>
            <xm:f>INDIRECT(補助シート!C$8&amp;"関係性")</xm:f>
          </x14:formula1>
          <xm:sqref>G48:BD48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0472-7108-43CE-8132-6FBA6FDC7584}">
  <sheetPr codeName="Sheet5">
    <tabColor rgb="FFFF0000"/>
  </sheetPr>
  <dimension ref="B2"/>
  <sheetViews>
    <sheetView workbookViewId="0"/>
  </sheetViews>
  <sheetFormatPr defaultRowHeight="18" x14ac:dyDescent="0.55000000000000004"/>
  <sheetData>
    <row r="2" spans="2:2" x14ac:dyDescent="0.55000000000000004">
      <c r="B2" t="s">
        <v>197</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B2299-4A1C-400B-B570-9649D07201A7}">
  <sheetPr codeName="Sheet6"/>
  <dimension ref="B2:B16"/>
  <sheetViews>
    <sheetView zoomScale="55" zoomScaleNormal="55" workbookViewId="0"/>
  </sheetViews>
  <sheetFormatPr defaultColWidth="8.58203125" defaultRowHeight="22" x14ac:dyDescent="0.55000000000000004"/>
  <cols>
    <col min="1" max="1" width="2.58203125" style="3" customWidth="1"/>
    <col min="2" max="2" width="160.58203125" style="3" customWidth="1"/>
    <col min="3" max="16384" width="8.58203125" style="3"/>
  </cols>
  <sheetData>
    <row r="2" spans="2:2" x14ac:dyDescent="0.55000000000000004">
      <c r="B2" s="3" t="s">
        <v>198</v>
      </c>
    </row>
    <row r="3" spans="2:2" ht="44" x14ac:dyDescent="0.55000000000000004">
      <c r="B3" s="21" t="s">
        <v>199</v>
      </c>
    </row>
    <row r="4" spans="2:2" ht="66" x14ac:dyDescent="0.55000000000000004">
      <c r="B4" s="21" t="s">
        <v>365</v>
      </c>
    </row>
    <row r="5" spans="2:2" x14ac:dyDescent="0.55000000000000004">
      <c r="B5" s="21"/>
    </row>
    <row r="6" spans="2:2" x14ac:dyDescent="0.55000000000000004">
      <c r="B6" s="21"/>
    </row>
    <row r="7" spans="2:2" x14ac:dyDescent="0.55000000000000004">
      <c r="B7" s="21"/>
    </row>
    <row r="8" spans="2:2" x14ac:dyDescent="0.55000000000000004">
      <c r="B8" s="21"/>
    </row>
    <row r="9" spans="2:2" x14ac:dyDescent="0.55000000000000004">
      <c r="B9" s="21"/>
    </row>
    <row r="10" spans="2:2" x14ac:dyDescent="0.55000000000000004">
      <c r="B10" s="21"/>
    </row>
    <row r="11" spans="2:2" x14ac:dyDescent="0.55000000000000004">
      <c r="B11" s="21"/>
    </row>
    <row r="12" spans="2:2" x14ac:dyDescent="0.55000000000000004">
      <c r="B12" s="21"/>
    </row>
    <row r="13" spans="2:2" x14ac:dyDescent="0.55000000000000004">
      <c r="B13" s="21"/>
    </row>
    <row r="14" spans="2:2" x14ac:dyDescent="0.55000000000000004">
      <c r="B14" s="21"/>
    </row>
    <row r="15" spans="2:2" x14ac:dyDescent="0.55000000000000004">
      <c r="B15" s="21"/>
    </row>
    <row r="16" spans="2:2" x14ac:dyDescent="0.55000000000000004">
      <c r="B16" s="21"/>
    </row>
  </sheetData>
  <phoneticPr fontId="2"/>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4D584-5011-40DC-BCF0-F59A642CE5E3}">
  <sheetPr codeName="Sheet7"/>
  <dimension ref="B1:N53"/>
  <sheetViews>
    <sheetView workbookViewId="0"/>
  </sheetViews>
  <sheetFormatPr defaultColWidth="60.58203125" defaultRowHeight="25" customHeight="1" x14ac:dyDescent="0.55000000000000004"/>
  <cols>
    <col min="1" max="1" width="2.58203125" style="3" customWidth="1"/>
    <col min="2" max="2" width="60.58203125" style="3" customWidth="1"/>
    <col min="3" max="3" width="2.58203125" style="3" customWidth="1"/>
    <col min="4" max="4" width="60.58203125" style="3"/>
    <col min="5" max="5" width="2.58203125" style="3" customWidth="1"/>
    <col min="6" max="6" width="60.58203125" style="3"/>
    <col min="7" max="7" width="2.58203125" style="3" customWidth="1"/>
    <col min="8" max="8" width="60.58203125" style="3"/>
    <col min="9" max="9" width="2.58203125" style="3" customWidth="1"/>
    <col min="10" max="10" width="60.58203125" style="3" customWidth="1"/>
    <col min="11" max="11" width="2.58203125" style="3" customWidth="1"/>
    <col min="12" max="12" width="60.58203125" style="3"/>
    <col min="13" max="13" width="2.58203125" style="3" customWidth="1"/>
    <col min="14" max="16384" width="60.58203125" style="3"/>
  </cols>
  <sheetData>
    <row r="1" spans="2:14" ht="22" x14ac:dyDescent="0.55000000000000004"/>
    <row r="2" spans="2:14" ht="22" x14ac:dyDescent="0.55000000000000004">
      <c r="B2" s="3" t="s">
        <v>200</v>
      </c>
      <c r="D2" s="11" t="s">
        <v>201</v>
      </c>
      <c r="F2" s="11" t="s">
        <v>202</v>
      </c>
      <c r="H2" s="12" t="s">
        <v>203</v>
      </c>
      <c r="J2" s="3" t="s">
        <v>204</v>
      </c>
      <c r="L2" s="12" t="s">
        <v>205</v>
      </c>
      <c r="N2" s="3" t="s">
        <v>206</v>
      </c>
    </row>
    <row r="3" spans="2:14" ht="75" customHeight="1" x14ac:dyDescent="0.55000000000000004">
      <c r="B3" s="21" t="s">
        <v>199</v>
      </c>
      <c r="D3" s="21" t="s">
        <v>126</v>
      </c>
      <c r="F3" s="31" t="s">
        <v>157</v>
      </c>
      <c r="H3" s="31" t="s">
        <v>207</v>
      </c>
      <c r="J3" s="21" t="s">
        <v>199</v>
      </c>
      <c r="L3" s="31" t="s">
        <v>199</v>
      </c>
      <c r="N3" s="21" t="s">
        <v>208</v>
      </c>
    </row>
    <row r="4" spans="2:14" ht="100" customHeight="1" x14ac:dyDescent="0.55000000000000004">
      <c r="B4" s="3">
        <v>1</v>
      </c>
      <c r="D4" s="31" t="s">
        <v>155</v>
      </c>
      <c r="F4" s="31" t="s">
        <v>158</v>
      </c>
      <c r="H4" s="31" t="s">
        <v>209</v>
      </c>
      <c r="L4" s="10" t="s">
        <v>188</v>
      </c>
    </row>
    <row r="5" spans="2:14" ht="75" customHeight="1" x14ac:dyDescent="0.55000000000000004">
      <c r="B5" s="3">
        <v>2</v>
      </c>
      <c r="D5" s="31" t="s">
        <v>156</v>
      </c>
      <c r="F5" s="31" t="s">
        <v>210</v>
      </c>
      <c r="H5" s="31" t="s">
        <v>159</v>
      </c>
      <c r="L5" s="10" t="s">
        <v>211</v>
      </c>
    </row>
    <row r="6" spans="2:14" ht="50.15" customHeight="1" x14ac:dyDescent="0.55000000000000004">
      <c r="B6" s="3">
        <v>3</v>
      </c>
      <c r="F6" s="10"/>
      <c r="H6" s="10" t="s">
        <v>212</v>
      </c>
    </row>
    <row r="7" spans="2:14" ht="25" customHeight="1" x14ac:dyDescent="0.55000000000000004">
      <c r="B7" s="3">
        <v>4</v>
      </c>
    </row>
    <row r="8" spans="2:14" ht="25" customHeight="1" x14ac:dyDescent="0.55000000000000004">
      <c r="B8" s="3">
        <v>5</v>
      </c>
    </row>
    <row r="9" spans="2:14" ht="25" customHeight="1" x14ac:dyDescent="0.55000000000000004">
      <c r="B9" s="3">
        <v>6</v>
      </c>
    </row>
    <row r="10" spans="2:14" ht="25" customHeight="1" x14ac:dyDescent="0.55000000000000004">
      <c r="B10" s="3">
        <v>7</v>
      </c>
    </row>
    <row r="11" spans="2:14" ht="25" customHeight="1" x14ac:dyDescent="0.55000000000000004">
      <c r="B11" s="3">
        <v>8</v>
      </c>
    </row>
    <row r="12" spans="2:14" ht="25" customHeight="1" x14ac:dyDescent="0.55000000000000004">
      <c r="B12" s="3">
        <v>9</v>
      </c>
    </row>
    <row r="13" spans="2:14" ht="25" customHeight="1" x14ac:dyDescent="0.55000000000000004">
      <c r="B13" s="3">
        <v>10</v>
      </c>
    </row>
    <row r="14" spans="2:14" ht="25" customHeight="1" x14ac:dyDescent="0.55000000000000004">
      <c r="B14" s="3">
        <v>11</v>
      </c>
    </row>
    <row r="15" spans="2:14" ht="25" customHeight="1" x14ac:dyDescent="0.55000000000000004">
      <c r="B15" s="3">
        <v>12</v>
      </c>
    </row>
    <row r="16" spans="2:14" ht="25" customHeight="1" x14ac:dyDescent="0.55000000000000004">
      <c r="B16" s="3">
        <v>13</v>
      </c>
    </row>
    <row r="17" spans="2:2" ht="25" customHeight="1" x14ac:dyDescent="0.55000000000000004">
      <c r="B17" s="3">
        <v>14</v>
      </c>
    </row>
    <row r="18" spans="2:2" ht="25" customHeight="1" x14ac:dyDescent="0.55000000000000004">
      <c r="B18" s="3">
        <v>15</v>
      </c>
    </row>
    <row r="19" spans="2:2" ht="25" customHeight="1" x14ac:dyDescent="0.55000000000000004">
      <c r="B19" s="3">
        <v>16</v>
      </c>
    </row>
    <row r="20" spans="2:2" ht="25" customHeight="1" x14ac:dyDescent="0.55000000000000004">
      <c r="B20" s="3">
        <v>17</v>
      </c>
    </row>
    <row r="21" spans="2:2" ht="25" customHeight="1" x14ac:dyDescent="0.55000000000000004">
      <c r="B21" s="3">
        <v>18</v>
      </c>
    </row>
    <row r="22" spans="2:2" ht="25" customHeight="1" x14ac:dyDescent="0.55000000000000004">
      <c r="B22" s="3">
        <v>19</v>
      </c>
    </row>
    <row r="23" spans="2:2" ht="25" customHeight="1" x14ac:dyDescent="0.55000000000000004">
      <c r="B23" s="3">
        <v>20</v>
      </c>
    </row>
    <row r="24" spans="2:2" ht="25" customHeight="1" x14ac:dyDescent="0.55000000000000004">
      <c r="B24" s="3">
        <v>21</v>
      </c>
    </row>
    <row r="25" spans="2:2" ht="25" customHeight="1" x14ac:dyDescent="0.55000000000000004">
      <c r="B25" s="3">
        <v>22</v>
      </c>
    </row>
    <row r="26" spans="2:2" ht="25" customHeight="1" x14ac:dyDescent="0.55000000000000004">
      <c r="B26" s="3">
        <v>23</v>
      </c>
    </row>
    <row r="27" spans="2:2" ht="25" customHeight="1" x14ac:dyDescent="0.55000000000000004">
      <c r="B27" s="3">
        <v>24</v>
      </c>
    </row>
    <row r="28" spans="2:2" ht="25" customHeight="1" x14ac:dyDescent="0.55000000000000004">
      <c r="B28" s="3">
        <v>25</v>
      </c>
    </row>
    <row r="29" spans="2:2" ht="25" customHeight="1" x14ac:dyDescent="0.55000000000000004">
      <c r="B29" s="3">
        <v>26</v>
      </c>
    </row>
    <row r="30" spans="2:2" ht="25" customHeight="1" x14ac:dyDescent="0.55000000000000004">
      <c r="B30" s="3">
        <v>27</v>
      </c>
    </row>
    <row r="31" spans="2:2" ht="25" customHeight="1" x14ac:dyDescent="0.55000000000000004">
      <c r="B31" s="3">
        <v>28</v>
      </c>
    </row>
    <row r="32" spans="2:2" ht="25" customHeight="1" x14ac:dyDescent="0.55000000000000004">
      <c r="B32" s="3">
        <v>29</v>
      </c>
    </row>
    <row r="33" spans="2:2" ht="25" customHeight="1" x14ac:dyDescent="0.55000000000000004">
      <c r="B33" s="3">
        <v>30</v>
      </c>
    </row>
    <row r="34" spans="2:2" ht="25" customHeight="1" x14ac:dyDescent="0.55000000000000004">
      <c r="B34" s="3">
        <v>31</v>
      </c>
    </row>
    <row r="35" spans="2:2" ht="25" customHeight="1" x14ac:dyDescent="0.55000000000000004">
      <c r="B35" s="3">
        <v>32</v>
      </c>
    </row>
    <row r="36" spans="2:2" ht="25" customHeight="1" x14ac:dyDescent="0.55000000000000004">
      <c r="B36" s="3">
        <v>33</v>
      </c>
    </row>
    <row r="37" spans="2:2" ht="25" customHeight="1" x14ac:dyDescent="0.55000000000000004">
      <c r="B37" s="3">
        <v>34</v>
      </c>
    </row>
    <row r="38" spans="2:2" ht="25" customHeight="1" x14ac:dyDescent="0.55000000000000004">
      <c r="B38" s="3">
        <v>35</v>
      </c>
    </row>
    <row r="39" spans="2:2" ht="25" customHeight="1" x14ac:dyDescent="0.55000000000000004">
      <c r="B39" s="3">
        <v>36</v>
      </c>
    </row>
    <row r="40" spans="2:2" ht="25" customHeight="1" x14ac:dyDescent="0.55000000000000004">
      <c r="B40" s="3">
        <v>37</v>
      </c>
    </row>
    <row r="41" spans="2:2" ht="25" customHeight="1" x14ac:dyDescent="0.55000000000000004">
      <c r="B41" s="3">
        <v>38</v>
      </c>
    </row>
    <row r="42" spans="2:2" ht="25" customHeight="1" x14ac:dyDescent="0.55000000000000004">
      <c r="B42" s="3">
        <v>39</v>
      </c>
    </row>
    <row r="43" spans="2:2" ht="25" customHeight="1" x14ac:dyDescent="0.55000000000000004">
      <c r="B43" s="3">
        <v>40</v>
      </c>
    </row>
    <row r="44" spans="2:2" ht="25" customHeight="1" x14ac:dyDescent="0.55000000000000004">
      <c r="B44" s="3">
        <v>41</v>
      </c>
    </row>
    <row r="45" spans="2:2" ht="25" customHeight="1" x14ac:dyDescent="0.55000000000000004">
      <c r="B45" s="3">
        <v>42</v>
      </c>
    </row>
    <row r="46" spans="2:2" ht="25" customHeight="1" x14ac:dyDescent="0.55000000000000004">
      <c r="B46" s="3">
        <v>43</v>
      </c>
    </row>
    <row r="47" spans="2:2" ht="25" customHeight="1" x14ac:dyDescent="0.55000000000000004">
      <c r="B47" s="3">
        <v>44</v>
      </c>
    </row>
    <row r="48" spans="2:2" ht="25" customHeight="1" x14ac:dyDescent="0.55000000000000004">
      <c r="B48" s="3">
        <v>45</v>
      </c>
    </row>
    <row r="49" spans="2:2" ht="25" customHeight="1" x14ac:dyDescent="0.55000000000000004">
      <c r="B49" s="3">
        <v>46</v>
      </c>
    </row>
    <row r="50" spans="2:2" ht="25" customHeight="1" x14ac:dyDescent="0.55000000000000004">
      <c r="B50" s="3">
        <v>47</v>
      </c>
    </row>
    <row r="51" spans="2:2" ht="25" customHeight="1" x14ac:dyDescent="0.55000000000000004">
      <c r="B51" s="3">
        <v>48</v>
      </c>
    </row>
    <row r="52" spans="2:2" ht="25" customHeight="1" x14ac:dyDescent="0.55000000000000004">
      <c r="B52" s="3">
        <v>49</v>
      </c>
    </row>
    <row r="53" spans="2:2" ht="25" customHeight="1" x14ac:dyDescent="0.55000000000000004">
      <c r="B53" s="3">
        <v>50</v>
      </c>
    </row>
  </sheetData>
  <phoneticPr fontId="2"/>
  <pageMargins left="0.7" right="0.7" top="0.75" bottom="0.75" header="0.3" footer="0.3"/>
  <tableParts count="7">
    <tablePart r:id="rId1"/>
    <tablePart r:id="rId2"/>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977A9-A419-40A4-934F-375EFBE8C8FC}">
  <sheetPr codeName="Sheet8"/>
  <dimension ref="B3:AZ67"/>
  <sheetViews>
    <sheetView workbookViewId="0"/>
  </sheetViews>
  <sheetFormatPr defaultRowHeight="18" x14ac:dyDescent="0.55000000000000004"/>
  <cols>
    <col min="1" max="2" width="2.58203125" customWidth="1"/>
  </cols>
  <sheetData>
    <row r="3" spans="2:52" x14ac:dyDescent="0.55000000000000004">
      <c r="B3" t="s">
        <v>213</v>
      </c>
    </row>
    <row r="4" spans="2:52" x14ac:dyDescent="0.55000000000000004">
      <c r="C4">
        <v>1</v>
      </c>
      <c r="D4">
        <v>2</v>
      </c>
      <c r="E4">
        <v>3</v>
      </c>
      <c r="F4">
        <v>4</v>
      </c>
      <c r="G4">
        <v>5</v>
      </c>
      <c r="H4">
        <v>6</v>
      </c>
      <c r="I4">
        <v>7</v>
      </c>
      <c r="J4">
        <v>8</v>
      </c>
      <c r="K4">
        <v>9</v>
      </c>
      <c r="L4">
        <v>10</v>
      </c>
      <c r="M4">
        <v>11</v>
      </c>
      <c r="N4">
        <v>12</v>
      </c>
      <c r="O4">
        <v>13</v>
      </c>
      <c r="P4">
        <v>14</v>
      </c>
      <c r="Q4">
        <v>15</v>
      </c>
      <c r="R4">
        <v>16</v>
      </c>
      <c r="S4">
        <v>17</v>
      </c>
      <c r="T4">
        <v>18</v>
      </c>
      <c r="U4">
        <v>19</v>
      </c>
      <c r="V4">
        <v>20</v>
      </c>
      <c r="W4">
        <v>21</v>
      </c>
      <c r="X4">
        <v>22</v>
      </c>
      <c r="Y4">
        <v>23</v>
      </c>
      <c r="Z4">
        <v>24</v>
      </c>
      <c r="AA4">
        <v>25</v>
      </c>
      <c r="AB4">
        <v>26</v>
      </c>
      <c r="AC4">
        <v>27</v>
      </c>
      <c r="AD4">
        <v>28</v>
      </c>
      <c r="AE4">
        <v>29</v>
      </c>
      <c r="AF4">
        <v>30</v>
      </c>
      <c r="AG4">
        <v>31</v>
      </c>
      <c r="AH4">
        <v>32</v>
      </c>
      <c r="AI4">
        <v>33</v>
      </c>
      <c r="AJ4">
        <v>34</v>
      </c>
      <c r="AK4">
        <v>35</v>
      </c>
      <c r="AL4">
        <v>36</v>
      </c>
      <c r="AM4">
        <v>37</v>
      </c>
      <c r="AN4">
        <v>38</v>
      </c>
      <c r="AO4">
        <v>39</v>
      </c>
      <c r="AP4">
        <v>40</v>
      </c>
      <c r="AQ4">
        <v>41</v>
      </c>
      <c r="AR4">
        <v>42</v>
      </c>
      <c r="AS4">
        <v>43</v>
      </c>
      <c r="AT4">
        <v>44</v>
      </c>
      <c r="AU4">
        <v>45</v>
      </c>
      <c r="AV4">
        <v>46</v>
      </c>
      <c r="AW4">
        <v>47</v>
      </c>
      <c r="AX4">
        <v>48</v>
      </c>
      <c r="AY4">
        <v>49</v>
      </c>
      <c r="AZ4">
        <v>50</v>
      </c>
    </row>
    <row r="5" spans="2:52" x14ac:dyDescent="0.55000000000000004">
      <c r="C5" t="str">
        <f>SUBSTITUTE(LEFT('【記入用】SH評価シート_Blank Sheet'!G47,FIND(CHAR(10),'【記入用】SH評価シート_Blank Sheet'!G47)-1),":","_")</f>
        <v>選択式_右側のプルダウンボタンを押して選択してください</v>
      </c>
      <c r="D5" t="str">
        <f>SUBSTITUTE(LEFT('【記入用】SH評価シート_Blank Sheet'!H47,FIND(CHAR(10),'【記入用】SH評価シート_Blank Sheet'!H47)-1),":","_")</f>
        <v>選択式_右側のプルダウンボタンを押して選択してください</v>
      </c>
      <c r="E5" t="str">
        <f>SUBSTITUTE(LEFT('【記入用】SH評価シート_Blank Sheet'!I47,FIND(CHAR(10),'【記入用】SH評価シート_Blank Sheet'!I47)-1),":","_")</f>
        <v>選択式_右側のプルダウンボタンを押して選択してください</v>
      </c>
      <c r="F5" t="str">
        <f>SUBSTITUTE(LEFT('【記入用】SH評価シート_Blank Sheet'!J47,FIND(CHAR(10),'【記入用】SH評価シート_Blank Sheet'!J47)-1),":","_")</f>
        <v>選択式_右側のプルダウンボタンを押して選択してください</v>
      </c>
      <c r="G5" t="str">
        <f>SUBSTITUTE(LEFT('【記入用】SH評価シート_Blank Sheet'!K47,FIND(CHAR(10),'【記入用】SH評価シート_Blank Sheet'!K47)-1),":","_")</f>
        <v>選択式_右側のプルダウンボタンを押して選択してください</v>
      </c>
      <c r="H5" t="str">
        <f>SUBSTITUTE(LEFT('【記入用】SH評価シート_Blank Sheet'!L47,FIND(CHAR(10),'【記入用】SH評価シート_Blank Sheet'!L47)-1),":","_")</f>
        <v>選択式_右側のプルダウンボタンを押して選択してください</v>
      </c>
      <c r="I5" t="str">
        <f>SUBSTITUTE(LEFT('【記入用】SH評価シート_Blank Sheet'!M47,FIND(CHAR(10),'【記入用】SH評価シート_Blank Sheet'!M47)-1),":","_")</f>
        <v>選択式_右側のプルダウンボタンを押して選択してください</v>
      </c>
      <c r="J5" t="str">
        <f>SUBSTITUTE(LEFT('【記入用】SH評価シート_Blank Sheet'!N47,FIND(CHAR(10),'【記入用】SH評価シート_Blank Sheet'!N47)-1),":","_")</f>
        <v>選択式_右側のプルダウンボタンを押して選択してください</v>
      </c>
      <c r="K5" t="str">
        <f>SUBSTITUTE(LEFT('【記入用】SH評価シート_Blank Sheet'!O47,FIND(CHAR(10),'【記入用】SH評価シート_Blank Sheet'!O47)-1),":","_")</f>
        <v>選択式_右側のプルダウンボタンを押して選択してください</v>
      </c>
      <c r="L5" t="str">
        <f>SUBSTITUTE(LEFT('【記入用】SH評価シート_Blank Sheet'!P47,FIND(CHAR(10),'【記入用】SH評価シート_Blank Sheet'!P47)-1),":","_")</f>
        <v>選択式_右側のプルダウンボタンを押して選択してください</v>
      </c>
      <c r="M5" t="str">
        <f>SUBSTITUTE(LEFT('【記入用】SH評価シート_Blank Sheet'!Q47,FIND(CHAR(10),'【記入用】SH評価シート_Blank Sheet'!Q47)-1),":","_")</f>
        <v>選択式_右側のプルダウンボタンを押して選択してください</v>
      </c>
      <c r="N5" t="str">
        <f>SUBSTITUTE(LEFT('【記入用】SH評価シート_Blank Sheet'!R47,FIND(CHAR(10),'【記入用】SH評価シート_Blank Sheet'!R47)-1),":","_")</f>
        <v>選択式_右側のプルダウンボタンを押して選択してください</v>
      </c>
      <c r="O5" t="str">
        <f>SUBSTITUTE(LEFT('【記入用】SH評価シート_Blank Sheet'!S47,FIND(CHAR(10),'【記入用】SH評価シート_Blank Sheet'!S47)-1),":","_")</f>
        <v>選択式_右側のプルダウンボタンを押して選択してください</v>
      </c>
      <c r="P5" t="str">
        <f>SUBSTITUTE(LEFT('【記入用】SH評価シート_Blank Sheet'!T47,FIND(CHAR(10),'【記入用】SH評価シート_Blank Sheet'!T47)-1),":","_")</f>
        <v>選択式_右側のプルダウンボタンを押して選択してください</v>
      </c>
      <c r="Q5" t="str">
        <f>SUBSTITUTE(LEFT('【記入用】SH評価シート_Blank Sheet'!U47,FIND(CHAR(10),'【記入用】SH評価シート_Blank Sheet'!U47)-1),":","_")</f>
        <v>選択式_右側のプルダウンボタンを押して選択してください</v>
      </c>
      <c r="R5" t="str">
        <f>SUBSTITUTE(LEFT('【記入用】SH評価シート_Blank Sheet'!V47,FIND(CHAR(10),'【記入用】SH評価シート_Blank Sheet'!V47)-1),":","_")</f>
        <v>選択式_右側のプルダウンボタンを押して選択してください</v>
      </c>
      <c r="S5" t="str">
        <f>SUBSTITUTE(LEFT('【記入用】SH評価シート_Blank Sheet'!W47,FIND(CHAR(10),'【記入用】SH評価シート_Blank Sheet'!W47)-1),":","_")</f>
        <v>選択式_右側のプルダウンボタンを押して選択してください</v>
      </c>
      <c r="T5" t="str">
        <f>SUBSTITUTE(LEFT('【記入用】SH評価シート_Blank Sheet'!X47,FIND(CHAR(10),'【記入用】SH評価シート_Blank Sheet'!X47)-1),":","_")</f>
        <v>選択式_右側のプルダウンボタンを押して選択してください</v>
      </c>
      <c r="U5" t="str">
        <f>SUBSTITUTE(LEFT('【記入用】SH評価シート_Blank Sheet'!Y47,FIND(CHAR(10),'【記入用】SH評価シート_Blank Sheet'!Y47)-1),":","_")</f>
        <v>選択式_右側のプルダウンボタンを押して選択してください</v>
      </c>
      <c r="V5" t="str">
        <f>SUBSTITUTE(LEFT('【記入用】SH評価シート_Blank Sheet'!Z47,FIND(CHAR(10),'【記入用】SH評価シート_Blank Sheet'!Z47)-1),":","_")</f>
        <v>選択式_右側のプルダウンボタンを押して選択してください</v>
      </c>
      <c r="W5" t="str">
        <f>SUBSTITUTE(LEFT('【記入用】SH評価シート_Blank Sheet'!AA47,FIND(CHAR(10),'【記入用】SH評価シート_Blank Sheet'!AA47)-1),":","_")</f>
        <v>選択式_右側のプルダウンボタンを押して選択してください</v>
      </c>
      <c r="X5" t="str">
        <f>SUBSTITUTE(LEFT('【記入用】SH評価シート_Blank Sheet'!AB47,FIND(CHAR(10),'【記入用】SH評価シート_Blank Sheet'!AB47)-1),":","_")</f>
        <v>選択式_右側のプルダウンボタンを押して選択してください</v>
      </c>
      <c r="Y5" t="str">
        <f>SUBSTITUTE(LEFT('【記入用】SH評価シート_Blank Sheet'!AC47,FIND(CHAR(10),'【記入用】SH評価シート_Blank Sheet'!AC47)-1),":","_")</f>
        <v>選択式_右側のプルダウンボタンを押して選択してください</v>
      </c>
      <c r="Z5" t="str">
        <f>SUBSTITUTE(LEFT('【記入用】SH評価シート_Blank Sheet'!AD47,FIND(CHAR(10),'【記入用】SH評価シート_Blank Sheet'!AD47)-1),":","_")</f>
        <v>選択式_右側のプルダウンボタンを押して選択してください</v>
      </c>
      <c r="AA5" t="str">
        <f>SUBSTITUTE(LEFT('【記入用】SH評価シート_Blank Sheet'!AE47,FIND(CHAR(10),'【記入用】SH評価シート_Blank Sheet'!AE47)-1),":","_")</f>
        <v>選択式_右側のプルダウンボタンを押して選択してください</v>
      </c>
      <c r="AB5" t="str">
        <f>SUBSTITUTE(LEFT('【記入用】SH評価シート_Blank Sheet'!AF47,FIND(CHAR(10),'【記入用】SH評価シート_Blank Sheet'!AF47)-1),":","_")</f>
        <v>選択式_右側のプルダウンボタンを押して選択してください</v>
      </c>
      <c r="AC5" t="str">
        <f>SUBSTITUTE(LEFT('【記入用】SH評価シート_Blank Sheet'!AG47,FIND(CHAR(10),'【記入用】SH評価シート_Blank Sheet'!AG47)-1),":","_")</f>
        <v>選択式_右側のプルダウンボタンを押して選択してください</v>
      </c>
      <c r="AD5" t="str">
        <f>SUBSTITUTE(LEFT('【記入用】SH評価シート_Blank Sheet'!AH47,FIND(CHAR(10),'【記入用】SH評価シート_Blank Sheet'!AH47)-1),":","_")</f>
        <v>選択式_右側のプルダウンボタンを押して選択してください</v>
      </c>
      <c r="AE5" t="str">
        <f>SUBSTITUTE(LEFT('【記入用】SH評価シート_Blank Sheet'!AI47,FIND(CHAR(10),'【記入用】SH評価シート_Blank Sheet'!AI47)-1),":","_")</f>
        <v>選択式_右側のプルダウンボタンを押して選択してください</v>
      </c>
      <c r="AF5" t="str">
        <f>SUBSTITUTE(LEFT('【記入用】SH評価シート_Blank Sheet'!AJ47,FIND(CHAR(10),'【記入用】SH評価シート_Blank Sheet'!AJ47)-1),":","_")</f>
        <v>選択式_右側のプルダウンボタンを押して選択してください</v>
      </c>
      <c r="AG5" t="str">
        <f>SUBSTITUTE(LEFT('【記入用】SH評価シート_Blank Sheet'!AK47,FIND(CHAR(10),'【記入用】SH評価シート_Blank Sheet'!AK47)-1),":","_")</f>
        <v>選択式_右側のプルダウンボタンを押して選択してください</v>
      </c>
      <c r="AH5" t="str">
        <f>SUBSTITUTE(LEFT('【記入用】SH評価シート_Blank Sheet'!AL47,FIND(CHAR(10),'【記入用】SH評価シート_Blank Sheet'!AL47)-1),":","_")</f>
        <v>選択式_右側のプルダウンボタンを押して選択してください</v>
      </c>
      <c r="AI5" t="str">
        <f>SUBSTITUTE(LEFT('【記入用】SH評価シート_Blank Sheet'!AM47,FIND(CHAR(10),'【記入用】SH評価シート_Blank Sheet'!AM47)-1),":","_")</f>
        <v>選択式_右側のプルダウンボタンを押して選択してください</v>
      </c>
      <c r="AJ5" t="str">
        <f>SUBSTITUTE(LEFT('【記入用】SH評価シート_Blank Sheet'!AN47,FIND(CHAR(10),'【記入用】SH評価シート_Blank Sheet'!AN47)-1),":","_")</f>
        <v>選択式_右側のプルダウンボタンを押して選択してください</v>
      </c>
      <c r="AK5" t="str">
        <f>SUBSTITUTE(LEFT('【記入用】SH評価シート_Blank Sheet'!AO47,FIND(CHAR(10),'【記入用】SH評価シート_Blank Sheet'!AO47)-1),":","_")</f>
        <v>選択式_右側のプルダウンボタンを押して選択してください</v>
      </c>
      <c r="AL5" t="str">
        <f>SUBSTITUTE(LEFT('【記入用】SH評価シート_Blank Sheet'!AP47,FIND(CHAR(10),'【記入用】SH評価シート_Blank Sheet'!AP47)-1),":","_")</f>
        <v>選択式_右側のプルダウンボタンを押して選択してください</v>
      </c>
      <c r="AM5" t="str">
        <f>SUBSTITUTE(LEFT('【記入用】SH評価シート_Blank Sheet'!AQ47,FIND(CHAR(10),'【記入用】SH評価シート_Blank Sheet'!AQ47)-1),":","_")</f>
        <v>選択式_右側のプルダウンボタンを押して選択してください</v>
      </c>
      <c r="AN5" t="str">
        <f>SUBSTITUTE(LEFT('【記入用】SH評価シート_Blank Sheet'!AR47,FIND(CHAR(10),'【記入用】SH評価シート_Blank Sheet'!AR47)-1),":","_")</f>
        <v>選択式_右側のプルダウンボタンを押して選択してください</v>
      </c>
      <c r="AO5" t="str">
        <f>SUBSTITUTE(LEFT('【記入用】SH評価シート_Blank Sheet'!AS47,FIND(CHAR(10),'【記入用】SH評価シート_Blank Sheet'!AS47)-1),":","_")</f>
        <v>選択式_右側のプルダウンボタンを押して選択してください</v>
      </c>
      <c r="AP5" t="str">
        <f>SUBSTITUTE(LEFT('【記入用】SH評価シート_Blank Sheet'!AT47,FIND(CHAR(10),'【記入用】SH評価シート_Blank Sheet'!AT47)-1),":","_")</f>
        <v>選択式_右側のプルダウンボタンを押して選択してください</v>
      </c>
      <c r="AQ5" t="str">
        <f>SUBSTITUTE(LEFT('【記入用】SH評価シート_Blank Sheet'!AU47,FIND(CHAR(10),'【記入用】SH評価シート_Blank Sheet'!AU47)-1),":","_")</f>
        <v>選択式_右側のプルダウンボタンを押して選択してください</v>
      </c>
      <c r="AR5" t="str">
        <f>SUBSTITUTE(LEFT('【記入用】SH評価シート_Blank Sheet'!AV47,FIND(CHAR(10),'【記入用】SH評価シート_Blank Sheet'!AV47)-1),":","_")</f>
        <v>選択式_右側のプルダウンボタンを押して選択してください</v>
      </c>
      <c r="AS5" t="str">
        <f>SUBSTITUTE(LEFT('【記入用】SH評価シート_Blank Sheet'!AW47,FIND(CHAR(10),'【記入用】SH評価シート_Blank Sheet'!AW47)-1),":","_")</f>
        <v>選択式_右側のプルダウンボタンを押して選択してください</v>
      </c>
      <c r="AT5" t="str">
        <f>SUBSTITUTE(LEFT('【記入用】SH評価シート_Blank Sheet'!AX47,FIND(CHAR(10),'【記入用】SH評価シート_Blank Sheet'!AX47)-1),":","_")</f>
        <v>選択式_右側のプルダウンボタンを押して選択してください</v>
      </c>
      <c r="AU5" t="str">
        <f>SUBSTITUTE(LEFT('【記入用】SH評価シート_Blank Sheet'!AY47,FIND(CHAR(10),'【記入用】SH評価シート_Blank Sheet'!AY47)-1),":","_")</f>
        <v>選択式_右側のプルダウンボタンを押して選択してください</v>
      </c>
      <c r="AV5" t="str">
        <f>SUBSTITUTE(LEFT('【記入用】SH評価シート_Blank Sheet'!AZ47,FIND(CHAR(10),'【記入用】SH評価シート_Blank Sheet'!AZ47)-1),":","_")</f>
        <v>選択式_右側のプルダウンボタンを押して選択してください</v>
      </c>
      <c r="AW5" t="str">
        <f>SUBSTITUTE(LEFT('【記入用】SH評価シート_Blank Sheet'!BA47,FIND(CHAR(10),'【記入用】SH評価シート_Blank Sheet'!BA47)-1),":","_")</f>
        <v>選択式_右側のプルダウンボタンを押して選択してください</v>
      </c>
      <c r="AX5" t="str">
        <f>SUBSTITUTE(LEFT('【記入用】SH評価シート_Blank Sheet'!BB47,FIND(CHAR(10),'【記入用】SH評価シート_Blank Sheet'!BB47)-1),":","_")</f>
        <v>選択式_右側のプルダウンボタンを押して選択してください</v>
      </c>
      <c r="AY5" t="str">
        <f>SUBSTITUTE(LEFT('【記入用】SH評価シート_Blank Sheet'!BC47,FIND(CHAR(10),'【記入用】SH評価シート_Blank Sheet'!BC47)-1),":","_")</f>
        <v>選択式_右側のプルダウンボタンを押して選択してください</v>
      </c>
      <c r="AZ5" t="str">
        <f>SUBSTITUTE(LEFT('【記入用】SH評価シート_Blank Sheet'!BD47,FIND(CHAR(10),'【記入用】SH評価シート_Blank Sheet'!BD47)-1),":","_")</f>
        <v>選択式_右側のプルダウンボタンを押して選択してください</v>
      </c>
    </row>
    <row r="7" spans="2:52" x14ac:dyDescent="0.55000000000000004">
      <c r="B7" t="s">
        <v>214</v>
      </c>
    </row>
    <row r="8" spans="2:52" x14ac:dyDescent="0.55000000000000004">
      <c r="C8" t="str">
        <f>SUBSTITUTE(LEFT(【記入見本】SH評価シート!G47,FIND(CHAR(10),【記入見本】SH評価シート!G47)-1),":","_")</f>
        <v>顧客候補</v>
      </c>
      <c r="D8" t="str">
        <f>SUBSTITUTE(LEFT(【記入見本】SH評価シート!H47,FIND(CHAR(10),【記入見本】SH評価シート!H47)-1),":","_")</f>
        <v>顧客候補</v>
      </c>
      <c r="E8" t="str">
        <f>SUBSTITUTE(LEFT(【記入見本】SH評価シート!I47,FIND(CHAR(10),【記入見本】SH評価シート!I47)-1),":","_")</f>
        <v>顧客候補</v>
      </c>
      <c r="F8" t="str">
        <f>SUBSTITUTE(LEFT(【記入見本】SH評価シート!J47,FIND(CHAR(10),【記入見本】SH評価シート!J47)-1),":","_")</f>
        <v>金融機関</v>
      </c>
      <c r="G8" t="str">
        <f>SUBSTITUTE(LEFT(【記入見本】SH評価シート!K47,FIND(CHAR(10),【記入見本】SH評価シート!K47)-1),":","_")</f>
        <v>選択式_右側のプルダウンボタンを押して選択してください</v>
      </c>
      <c r="H8" t="str">
        <f>SUBSTITUTE(LEFT(【記入見本】SH評価シート!L47,FIND(CHAR(10),【記入見本】SH評価シート!L47)-1),":","_")</f>
        <v>選択式_右側のプルダウンボタンを押して選択してください</v>
      </c>
      <c r="I8" t="str">
        <f>SUBSTITUTE(LEFT(【記入見本】SH評価シート!M47,FIND(CHAR(10),【記入見本】SH評価シート!M47)-1),":","_")</f>
        <v>選択式_右側のプルダウンボタンを押して選択してください</v>
      </c>
      <c r="J8" t="str">
        <f>SUBSTITUTE(LEFT(【記入見本】SH評価シート!N47,FIND(CHAR(10),【記入見本】SH評価シート!N47)-1),":","_")</f>
        <v>選択式_右側のプルダウンボタンを押して選択してください</v>
      </c>
      <c r="K8" t="str">
        <f>SUBSTITUTE(LEFT(【記入見本】SH評価シート!O47,FIND(CHAR(10),【記入見本】SH評価シート!O47)-1),":","_")</f>
        <v>選択式_右側のプルダウンボタンを押して選択してください</v>
      </c>
      <c r="L8" t="str">
        <f>SUBSTITUTE(LEFT(【記入見本】SH評価シート!P47,FIND(CHAR(10),【記入見本】SH評価シート!P47)-1),":","_")</f>
        <v>選択式_右側のプルダウンボタンを押して選択してください</v>
      </c>
      <c r="M8" t="str">
        <f>SUBSTITUTE(LEFT(【記入見本】SH評価シート!Q47,FIND(CHAR(10),【記入見本】SH評価シート!Q47)-1),":","_")</f>
        <v>選択式_右側のプルダウンボタンを押して選択してください</v>
      </c>
      <c r="N8" t="str">
        <f>SUBSTITUTE(LEFT(【記入見本】SH評価シート!R47,FIND(CHAR(10),【記入見本】SH評価シート!R47)-1),":","_")</f>
        <v>選択式_右側のプルダウンボタンを押して選択してください</v>
      </c>
      <c r="O8" t="str">
        <f>SUBSTITUTE(LEFT(【記入見本】SH評価シート!S47,FIND(CHAR(10),【記入見本】SH評価シート!S47)-1),":","_")</f>
        <v>選択式_右側のプルダウンボタンを押して選択してください</v>
      </c>
      <c r="P8" t="str">
        <f>SUBSTITUTE(LEFT(【記入見本】SH評価シート!T47,FIND(CHAR(10),【記入見本】SH評価シート!T47)-1),":","_")</f>
        <v>選択式_右側のプルダウンボタンを押して選択してください</v>
      </c>
      <c r="Q8" t="str">
        <f>SUBSTITUTE(LEFT(【記入見本】SH評価シート!U47,FIND(CHAR(10),【記入見本】SH評価シート!U47)-1),":","_")</f>
        <v>選択式_右側のプルダウンボタンを押して選択してください</v>
      </c>
      <c r="R8" t="str">
        <f>SUBSTITUTE(LEFT(【記入見本】SH評価シート!V47,FIND(CHAR(10),【記入見本】SH評価シート!V47)-1),":","_")</f>
        <v>選択式_右側のプルダウンボタンを押して選択してください</v>
      </c>
      <c r="S8" t="str">
        <f>SUBSTITUTE(LEFT(【記入見本】SH評価シート!W47,FIND(CHAR(10),【記入見本】SH評価シート!W47)-1),":","_")</f>
        <v>選択式_右側のプルダウンボタンを押して選択してください</v>
      </c>
      <c r="T8" t="str">
        <f>SUBSTITUTE(LEFT(【記入見本】SH評価シート!X47,FIND(CHAR(10),【記入見本】SH評価シート!X47)-1),":","_")</f>
        <v>選択式_右側のプルダウンボタンを押して選択してください</v>
      </c>
      <c r="U8" t="str">
        <f>SUBSTITUTE(LEFT(【記入見本】SH評価シート!Y47,FIND(CHAR(10),【記入見本】SH評価シート!Y47)-1),":","_")</f>
        <v>選択式_右側のプルダウンボタンを押して選択してください</v>
      </c>
      <c r="V8" t="str">
        <f>SUBSTITUTE(LEFT(【記入見本】SH評価シート!Z47,FIND(CHAR(10),【記入見本】SH評価シート!Z47)-1),":","_")</f>
        <v>選択式_右側のプルダウンボタンを押して選択してください</v>
      </c>
      <c r="W8" t="str">
        <f>SUBSTITUTE(LEFT(【記入見本】SH評価シート!AA47,FIND(CHAR(10),【記入見本】SH評価シート!AA47)-1),":","_")</f>
        <v>選択式_右側のプルダウンボタンを押して選択してください</v>
      </c>
      <c r="X8" t="str">
        <f>SUBSTITUTE(LEFT(【記入見本】SH評価シート!AB47,FIND(CHAR(10),【記入見本】SH評価シート!AB47)-1),":","_")</f>
        <v>選択式_右側のプルダウンボタンを押して選択してください</v>
      </c>
      <c r="Y8" t="str">
        <f>SUBSTITUTE(LEFT(【記入見本】SH評価シート!AC47,FIND(CHAR(10),【記入見本】SH評価シート!AC47)-1),":","_")</f>
        <v>選択式_右側のプルダウンボタンを押して選択してください</v>
      </c>
      <c r="Z8" t="str">
        <f>SUBSTITUTE(LEFT(【記入見本】SH評価シート!AD47,FIND(CHAR(10),【記入見本】SH評価シート!AD47)-1),":","_")</f>
        <v>選択式_右側のプルダウンボタンを押して選択してください</v>
      </c>
      <c r="AA8" t="str">
        <f>SUBSTITUTE(LEFT(【記入見本】SH評価シート!AE47,FIND(CHAR(10),【記入見本】SH評価シート!AE47)-1),":","_")</f>
        <v>選択式_右側のプルダウンボタンを押して選択してください</v>
      </c>
      <c r="AB8" t="str">
        <f>SUBSTITUTE(LEFT(【記入見本】SH評価シート!AF47,FIND(CHAR(10),【記入見本】SH評価シート!AF47)-1),":","_")</f>
        <v>選択式_右側のプルダウンボタンを押して選択してください</v>
      </c>
      <c r="AC8" t="str">
        <f>SUBSTITUTE(LEFT(【記入見本】SH評価シート!AG47,FIND(CHAR(10),【記入見本】SH評価シート!AG47)-1),":","_")</f>
        <v>選択式_右側のプルダウンボタンを押して選択してください</v>
      </c>
      <c r="AD8" t="str">
        <f>SUBSTITUTE(LEFT(【記入見本】SH評価シート!AH47,FIND(CHAR(10),【記入見本】SH評価シート!AH47)-1),":","_")</f>
        <v>選択式_右側のプルダウンボタンを押して選択してください</v>
      </c>
      <c r="AE8" t="str">
        <f>SUBSTITUTE(LEFT(【記入見本】SH評価シート!AI47,FIND(CHAR(10),【記入見本】SH評価シート!AI47)-1),":","_")</f>
        <v>選択式_右側のプルダウンボタンを押して選択してください</v>
      </c>
      <c r="AF8" t="str">
        <f>SUBSTITUTE(LEFT(【記入見本】SH評価シート!AJ47,FIND(CHAR(10),【記入見本】SH評価シート!AJ47)-1),":","_")</f>
        <v>選択式_右側のプルダウンボタンを押して選択してください</v>
      </c>
      <c r="AG8" t="str">
        <f>SUBSTITUTE(LEFT(【記入見本】SH評価シート!AK47,FIND(CHAR(10),【記入見本】SH評価シート!AK47)-1),":","_")</f>
        <v>選択式_右側のプルダウンボタンを押して選択してください</v>
      </c>
      <c r="AH8" t="str">
        <f>SUBSTITUTE(LEFT(【記入見本】SH評価シート!AL47,FIND(CHAR(10),【記入見本】SH評価シート!AL47)-1),":","_")</f>
        <v>選択式_右側のプルダウンボタンを押して選択してください</v>
      </c>
      <c r="AI8" t="str">
        <f>SUBSTITUTE(LEFT(【記入見本】SH評価シート!AM47,FIND(CHAR(10),【記入見本】SH評価シート!AM47)-1),":","_")</f>
        <v>選択式_右側のプルダウンボタンを押して選択してください</v>
      </c>
      <c r="AJ8" t="str">
        <f>SUBSTITUTE(LEFT(【記入見本】SH評価シート!AN47,FIND(CHAR(10),【記入見本】SH評価シート!AN47)-1),":","_")</f>
        <v>選択式_右側のプルダウンボタンを押して選択してください</v>
      </c>
      <c r="AK8" t="str">
        <f>SUBSTITUTE(LEFT(【記入見本】SH評価シート!AO47,FIND(CHAR(10),【記入見本】SH評価シート!AO47)-1),":","_")</f>
        <v>選択式_右側のプルダウンボタンを押して選択してください</v>
      </c>
      <c r="AL8" t="str">
        <f>SUBSTITUTE(LEFT(【記入見本】SH評価シート!AP47,FIND(CHAR(10),【記入見本】SH評価シート!AP47)-1),":","_")</f>
        <v>選択式_右側のプルダウンボタンを押して選択してください</v>
      </c>
      <c r="AM8" t="str">
        <f>SUBSTITUTE(LEFT(【記入見本】SH評価シート!AQ47,FIND(CHAR(10),【記入見本】SH評価シート!AQ47)-1),":","_")</f>
        <v>選択式_右側のプルダウンボタンを押して選択してください</v>
      </c>
      <c r="AN8" t="str">
        <f>SUBSTITUTE(LEFT(【記入見本】SH評価シート!AR47,FIND(CHAR(10),【記入見本】SH評価シート!AR47)-1),":","_")</f>
        <v>選択式_右側のプルダウンボタンを押して選択してください</v>
      </c>
      <c r="AO8" t="str">
        <f>SUBSTITUTE(LEFT(【記入見本】SH評価シート!AS47,FIND(CHAR(10),【記入見本】SH評価シート!AS47)-1),":","_")</f>
        <v>選択式_右側のプルダウンボタンを押して選択してください</v>
      </c>
      <c r="AP8" t="str">
        <f>SUBSTITUTE(LEFT(【記入見本】SH評価シート!AT47,FIND(CHAR(10),【記入見本】SH評価シート!AT47)-1),":","_")</f>
        <v>選択式_右側のプルダウンボタンを押して選択してください</v>
      </c>
      <c r="AQ8" t="str">
        <f>SUBSTITUTE(LEFT(【記入見本】SH評価シート!AU47,FIND(CHAR(10),【記入見本】SH評価シート!AU47)-1),":","_")</f>
        <v>選択式_右側のプルダウンボタンを押して選択してください</v>
      </c>
      <c r="AR8" t="str">
        <f>SUBSTITUTE(LEFT(【記入見本】SH評価シート!AV47,FIND(CHAR(10),【記入見本】SH評価シート!AV47)-1),":","_")</f>
        <v>選択式_右側のプルダウンボタンを押して選択してください</v>
      </c>
      <c r="AS8" t="str">
        <f>SUBSTITUTE(LEFT(【記入見本】SH評価シート!AW47,FIND(CHAR(10),【記入見本】SH評価シート!AW47)-1),":","_")</f>
        <v>選択式_右側のプルダウンボタンを押して選択してください</v>
      </c>
      <c r="AT8" t="str">
        <f>SUBSTITUTE(LEFT(【記入見本】SH評価シート!AX47,FIND(CHAR(10),【記入見本】SH評価シート!AX47)-1),":","_")</f>
        <v>選択式_右側のプルダウンボタンを押して選択してください</v>
      </c>
      <c r="AU8" t="str">
        <f>SUBSTITUTE(LEFT(【記入見本】SH評価シート!AY47,FIND(CHAR(10),【記入見本】SH評価シート!AY47)-1),":","_")</f>
        <v>選択式_右側のプルダウンボタンを押して選択してください</v>
      </c>
      <c r="AV8" t="str">
        <f>SUBSTITUTE(LEFT(【記入見本】SH評価シート!AZ47,FIND(CHAR(10),【記入見本】SH評価シート!AZ47)-1),":","_")</f>
        <v>選択式_右側のプルダウンボタンを押して選択してください</v>
      </c>
      <c r="AW8" t="str">
        <f>SUBSTITUTE(LEFT(【記入見本】SH評価シート!BA47,FIND(CHAR(10),【記入見本】SH評価シート!BA47)-1),":","_")</f>
        <v>選択式_右側のプルダウンボタンを押して選択してください</v>
      </c>
      <c r="AX8" t="str">
        <f>SUBSTITUTE(LEFT(【記入見本】SH評価シート!BB47,FIND(CHAR(10),【記入見本】SH評価シート!BB47)-1),":","_")</f>
        <v>選択式_右側のプルダウンボタンを押して選択してください</v>
      </c>
      <c r="AY8" t="str">
        <f>SUBSTITUTE(LEFT(【記入見本】SH評価シート!BC47,FIND(CHAR(10),【記入見本】SH評価シート!BC47)-1),":","_")</f>
        <v>選択式_右側のプルダウンボタンを押して選択してください</v>
      </c>
      <c r="AZ8" t="str">
        <f>SUBSTITUTE(LEFT(【記入見本】SH評価シート!BD47,FIND(CHAR(10),【記入見本】SH評価シート!BD47)-1),":","_")</f>
        <v>選択式_右側のプルダウンボタンを押して選択してください</v>
      </c>
    </row>
    <row r="11" spans="2:52" x14ac:dyDescent="0.55000000000000004">
      <c r="B11" t="s">
        <v>215</v>
      </c>
    </row>
    <row r="12" spans="2:52" x14ac:dyDescent="0.55000000000000004">
      <c r="C12" t="s">
        <v>216</v>
      </c>
      <c r="D12" t="s">
        <v>217</v>
      </c>
      <c r="E12" t="s">
        <v>218</v>
      </c>
      <c r="F12" t="s">
        <v>219</v>
      </c>
      <c r="G12" t="s">
        <v>220</v>
      </c>
      <c r="H12" t="s">
        <v>221</v>
      </c>
      <c r="I12" t="s">
        <v>222</v>
      </c>
      <c r="J12" t="s">
        <v>223</v>
      </c>
      <c r="K12" t="s">
        <v>224</v>
      </c>
      <c r="L12" t="s">
        <v>225</v>
      </c>
      <c r="M12" t="s">
        <v>226</v>
      </c>
      <c r="N12" t="s">
        <v>227</v>
      </c>
      <c r="O12" t="s">
        <v>228</v>
      </c>
      <c r="P12" t="s">
        <v>229</v>
      </c>
      <c r="Q12" t="s">
        <v>230</v>
      </c>
      <c r="R12" t="s">
        <v>231</v>
      </c>
      <c r="S12" t="s">
        <v>232</v>
      </c>
      <c r="T12" t="s">
        <v>233</v>
      </c>
      <c r="U12" t="s">
        <v>234</v>
      </c>
      <c r="V12" t="s">
        <v>235</v>
      </c>
      <c r="W12" t="s">
        <v>236</v>
      </c>
      <c r="X12" t="s">
        <v>237</v>
      </c>
      <c r="Y12" t="s">
        <v>238</v>
      </c>
      <c r="Z12" t="s">
        <v>239</v>
      </c>
      <c r="AA12" t="s">
        <v>240</v>
      </c>
      <c r="AB12" t="s">
        <v>241</v>
      </c>
      <c r="AC12" t="s">
        <v>242</v>
      </c>
      <c r="AD12" t="s">
        <v>243</v>
      </c>
      <c r="AE12" t="s">
        <v>244</v>
      </c>
      <c r="AF12" t="s">
        <v>245</v>
      </c>
      <c r="AG12" t="s">
        <v>246</v>
      </c>
      <c r="AH12" t="s">
        <v>247</v>
      </c>
      <c r="AI12" t="s">
        <v>248</v>
      </c>
      <c r="AJ12" t="s">
        <v>249</v>
      </c>
      <c r="AK12" t="s">
        <v>250</v>
      </c>
      <c r="AL12" t="s">
        <v>251</v>
      </c>
      <c r="AM12" t="s">
        <v>252</v>
      </c>
      <c r="AN12" t="s">
        <v>253</v>
      </c>
      <c r="AO12" t="s">
        <v>254</v>
      </c>
      <c r="AP12" t="s">
        <v>255</v>
      </c>
      <c r="AQ12" t="s">
        <v>256</v>
      </c>
      <c r="AR12" t="s">
        <v>257</v>
      </c>
      <c r="AS12" t="s">
        <v>258</v>
      </c>
      <c r="AT12" t="s">
        <v>259</v>
      </c>
      <c r="AU12" t="s">
        <v>260</v>
      </c>
      <c r="AV12" t="s">
        <v>261</v>
      </c>
      <c r="AW12" t="s">
        <v>262</v>
      </c>
      <c r="AX12" t="s">
        <v>263</v>
      </c>
      <c r="AY12" t="s">
        <v>264</v>
      </c>
      <c r="AZ12" t="s">
        <v>265</v>
      </c>
    </row>
    <row r="13" spans="2:52" x14ac:dyDescent="0.55000000000000004">
      <c r="C13" t="s">
        <v>266</v>
      </c>
      <c r="D13" t="s">
        <v>267</v>
      </c>
      <c r="E13" t="s">
        <v>268</v>
      </c>
      <c r="F13" t="s">
        <v>269</v>
      </c>
      <c r="G13" t="s">
        <v>270</v>
      </c>
      <c r="H13" t="s">
        <v>271</v>
      </c>
      <c r="I13" t="s">
        <v>272</v>
      </c>
      <c r="J13" t="s">
        <v>273</v>
      </c>
      <c r="K13" t="s">
        <v>274</v>
      </c>
      <c r="L13" t="s">
        <v>275</v>
      </c>
      <c r="M13" t="s">
        <v>276</v>
      </c>
      <c r="N13" t="s">
        <v>277</v>
      </c>
      <c r="O13" t="s">
        <v>278</v>
      </c>
      <c r="P13" t="s">
        <v>279</v>
      </c>
      <c r="Q13" t="s">
        <v>280</v>
      </c>
      <c r="R13" t="s">
        <v>281</v>
      </c>
      <c r="S13" t="s">
        <v>282</v>
      </c>
      <c r="T13" t="s">
        <v>283</v>
      </c>
      <c r="U13" t="s">
        <v>284</v>
      </c>
      <c r="V13" t="s">
        <v>285</v>
      </c>
      <c r="W13" t="s">
        <v>286</v>
      </c>
      <c r="X13" t="s">
        <v>287</v>
      </c>
      <c r="Y13" t="s">
        <v>288</v>
      </c>
      <c r="Z13" t="s">
        <v>289</v>
      </c>
      <c r="AA13" t="s">
        <v>290</v>
      </c>
      <c r="AB13" t="s">
        <v>291</v>
      </c>
      <c r="AC13" t="s">
        <v>292</v>
      </c>
      <c r="AD13" t="s">
        <v>293</v>
      </c>
      <c r="AE13" t="s">
        <v>294</v>
      </c>
      <c r="AF13" t="s">
        <v>295</v>
      </c>
      <c r="AG13" t="s">
        <v>296</v>
      </c>
      <c r="AH13" t="s">
        <v>297</v>
      </c>
      <c r="AI13" t="s">
        <v>298</v>
      </c>
      <c r="AJ13" t="s">
        <v>299</v>
      </c>
      <c r="AK13" t="s">
        <v>300</v>
      </c>
      <c r="AL13" t="s">
        <v>301</v>
      </c>
      <c r="AM13" t="s">
        <v>302</v>
      </c>
      <c r="AN13" t="s">
        <v>303</v>
      </c>
      <c r="AO13" t="s">
        <v>304</v>
      </c>
      <c r="AP13" t="s">
        <v>305</v>
      </c>
      <c r="AQ13" t="s">
        <v>306</v>
      </c>
      <c r="AR13" t="s">
        <v>307</v>
      </c>
      <c r="AS13" t="s">
        <v>308</v>
      </c>
      <c r="AT13" t="s">
        <v>309</v>
      </c>
      <c r="AU13" t="s">
        <v>310</v>
      </c>
      <c r="AV13" t="s">
        <v>311</v>
      </c>
      <c r="AW13" t="s">
        <v>312</v>
      </c>
      <c r="AX13" t="s">
        <v>313</v>
      </c>
      <c r="AY13" t="s">
        <v>314</v>
      </c>
      <c r="AZ13" t="s">
        <v>315</v>
      </c>
    </row>
    <row r="15" spans="2:52" x14ac:dyDescent="0.55000000000000004">
      <c r="B15" t="s">
        <v>316</v>
      </c>
    </row>
    <row r="16" spans="2:52" x14ac:dyDescent="0.55000000000000004">
      <c r="C16" t="str" cm="1">
        <f t="array" ref="C16">IF(ROW(A1)=1,補助リスト[補助],IF(ROW(A1)&lt;='【記入用】SH評価シート_Blank Sheet'!$G$40+1,ROW(A1)-1,IF(ROW(A1)='【記入用】SH評価シート_Blank Sheet'!$G$40+2,選択肢!$N$3,"")))</f>
        <v>選択式:右側のプルダウンボタンを押して選択してください
Multiple Choice: Please click the pull-down button on the right to make a selection.</v>
      </c>
      <c r="D16" t="str" cm="1">
        <f t="array" ref="D16">IF(ROW(A1)=1,補助リスト[補助],IF(ROW(A1)&lt;=【記入見本】SH評価シート!$G$40+1,ROW(A1)-1,IF(ROW(A1)=【記入見本】SH評価シート!$G$40+2,選択肢!$N$3,"")))</f>
        <v>選択式:右側のプルダウンボタンを押して選択してください
Multiple Choice: Please click the pull-down button on the right to make a selection.</v>
      </c>
    </row>
    <row r="17" spans="3:4" x14ac:dyDescent="0.55000000000000004">
      <c r="C17" t="e" cm="1">
        <f t="array" ref="C17">IF(ROW(A2)=1,補助リスト[補助],IF(ROW(A2)&lt;='【記入用】SH評価シート_Blank Sheet'!$G$40+1,ROW(A2)-1,IF(ROW(A2)='【記入用】SH評価シート_Blank Sheet'!$G$40+2,選択肢!$N$3,"")))</f>
        <v>#VALUE!</v>
      </c>
      <c r="D17" cm="1">
        <f t="array" ref="D17">IF(ROW(A2)=1,補助リスト[補助],IF(ROW(A2)&lt;=【記入見本】SH評価シート!$G$40+1,ROW(A2)-1,IF(ROW(A2)=【記入見本】SH評価シート!$G$40+2,選択肢!$N$3,"")))</f>
        <v>1</v>
      </c>
    </row>
    <row r="18" spans="3:4" x14ac:dyDescent="0.55000000000000004">
      <c r="C18" t="e" cm="1">
        <f t="array" ref="C18">IF(ROW(A3)=1,補助リスト[補助],IF(ROW(A3)&lt;='【記入用】SH評価シート_Blank Sheet'!$G$40+1,ROW(A3)-1,IF(ROW(A3)='【記入用】SH評価シート_Blank Sheet'!$G$40+2,選択肢!$N$3,"")))</f>
        <v>#VALUE!</v>
      </c>
      <c r="D18" cm="1">
        <f t="array" ref="D18">IF(ROW(A3)=1,補助リスト[補助],IF(ROW(A3)&lt;=【記入見本】SH評価シート!$G$40+1,ROW(A3)-1,IF(ROW(A3)=【記入見本】SH評価シート!$G$40+2,選択肢!$N$3,"")))</f>
        <v>2</v>
      </c>
    </row>
    <row r="19" spans="3:4" x14ac:dyDescent="0.55000000000000004">
      <c r="C19" t="e" cm="1">
        <f t="array" ref="C19">IF(ROW(A4)=1,補助リスト[補助],IF(ROW(A4)&lt;='【記入用】SH評価シート_Blank Sheet'!$G$40+1,ROW(A4)-1,IF(ROW(A4)='【記入用】SH評価シート_Blank Sheet'!$G$40+2,選択肢!$N$3,"")))</f>
        <v>#VALUE!</v>
      </c>
      <c r="D19" cm="1">
        <f t="array" ref="D19">IF(ROW(A4)=1,補助リスト[補助],IF(ROW(A4)&lt;=【記入見本】SH評価シート!$G$40+1,ROW(A4)-1,IF(ROW(A4)=【記入見本】SH評価シート!$G$40+2,選択肢!$N$3,"")))</f>
        <v>3</v>
      </c>
    </row>
    <row r="20" spans="3:4" x14ac:dyDescent="0.55000000000000004">
      <c r="C20" t="e" cm="1">
        <f t="array" ref="C20">IF(ROW(A5)=1,補助リスト[補助],IF(ROW(A5)&lt;='【記入用】SH評価シート_Blank Sheet'!$G$40+1,ROW(A5)-1,IF(ROW(A5)='【記入用】SH評価シート_Blank Sheet'!$G$40+2,選択肢!$N$3,"")))</f>
        <v>#VALUE!</v>
      </c>
      <c r="D20" cm="1">
        <f t="array" ref="D20">IF(ROW(A5)=1,補助リスト[補助],IF(ROW(A5)&lt;=【記入見本】SH評価シート!$G$40+1,ROW(A5)-1,IF(ROW(A5)=【記入見本】SH評価シート!$G$40+2,選択肢!$N$3,"")))</f>
        <v>4</v>
      </c>
    </row>
    <row r="21" spans="3:4" x14ac:dyDescent="0.55000000000000004">
      <c r="C21" t="e" cm="1">
        <f t="array" ref="C21">IF(ROW(A6)=1,補助リスト[補助],IF(ROW(A6)&lt;='【記入用】SH評価シート_Blank Sheet'!$G$40+1,ROW(A6)-1,IF(ROW(A6)='【記入用】SH評価シート_Blank Sheet'!$G$40+2,選択肢!$N$3,"")))</f>
        <v>#VALUE!</v>
      </c>
      <c r="D21" t="str" cm="1">
        <f t="array" ref="D21">IF(ROW(A6)=1,補助リスト[補助],IF(ROW(A6)&lt;=【記入見本】SH評価シート!$G$40+1,ROW(A6)-1,IF(ROW(A6)=【記入見本】SH評価シート!$G$40+2,選択肢!$N$3,"")))</f>
        <v>順位付けができない
We are unabler to rank</v>
      </c>
    </row>
    <row r="22" spans="3:4" x14ac:dyDescent="0.55000000000000004">
      <c r="C22" t="e" cm="1">
        <f t="array" ref="C22">IF(ROW(A7)=1,補助リスト[補助],IF(ROW(A7)&lt;='【記入用】SH評価シート_Blank Sheet'!$G$40+1,ROW(A7)-1,IF(ROW(A7)='【記入用】SH評価シート_Blank Sheet'!$G$40+2,選択肢!$N$3,"")))</f>
        <v>#VALUE!</v>
      </c>
      <c r="D22" t="str" cm="1">
        <f t="array" ref="D22">IF(ROW(A7)=1,補助リスト[補助],IF(ROW(A7)&lt;=【記入見本】SH評価シート!$G$40+1,ROW(A7)-1,IF(ROW(A7)=【記入見本】SH評価シート!$G$40+2,選択肢!$N$3,"")))</f>
        <v/>
      </c>
    </row>
    <row r="23" spans="3:4" x14ac:dyDescent="0.55000000000000004">
      <c r="C23" t="e" cm="1">
        <f t="array" ref="C23">IF(ROW(A8)=1,補助リスト[補助],IF(ROW(A8)&lt;='【記入用】SH評価シート_Blank Sheet'!$G$40+1,ROW(A8)-1,IF(ROW(A8)='【記入用】SH評価シート_Blank Sheet'!$G$40+2,選択肢!$N$3,"")))</f>
        <v>#VALUE!</v>
      </c>
      <c r="D23" t="str" cm="1">
        <f t="array" ref="D23">IF(ROW(A8)=1,補助リスト[補助],IF(ROW(A8)&lt;=【記入見本】SH評価シート!$G$40+1,ROW(A8)-1,IF(ROW(A8)=【記入見本】SH評価シート!$G$40+2,選択肢!$N$3,"")))</f>
        <v/>
      </c>
    </row>
    <row r="24" spans="3:4" x14ac:dyDescent="0.55000000000000004">
      <c r="C24" t="e" cm="1">
        <f t="array" ref="C24">IF(ROW(A9)=1,補助リスト[補助],IF(ROW(A9)&lt;='【記入用】SH評価シート_Blank Sheet'!$G$40+1,ROW(A9)-1,IF(ROW(A9)='【記入用】SH評価シート_Blank Sheet'!$G$40+2,選択肢!$N$3,"")))</f>
        <v>#VALUE!</v>
      </c>
      <c r="D24" t="str" cm="1">
        <f t="array" ref="D24">IF(ROW(A9)=1,補助リスト[補助],IF(ROW(A9)&lt;=【記入見本】SH評価シート!$G$40+1,ROW(A9)-1,IF(ROW(A9)=【記入見本】SH評価シート!$G$40+2,選択肢!$N$3,"")))</f>
        <v/>
      </c>
    </row>
    <row r="25" spans="3:4" x14ac:dyDescent="0.55000000000000004">
      <c r="C25" t="e" cm="1">
        <f t="array" ref="C25">IF(ROW(A10)=1,補助リスト[補助],IF(ROW(A10)&lt;='【記入用】SH評価シート_Blank Sheet'!$G$40+1,ROW(A10)-1,IF(ROW(A10)='【記入用】SH評価シート_Blank Sheet'!$G$40+2,選択肢!$N$3,"")))</f>
        <v>#VALUE!</v>
      </c>
      <c r="D25" t="str" cm="1">
        <f t="array" ref="D25">IF(ROW(A10)=1,補助リスト[補助],IF(ROW(A10)&lt;=【記入見本】SH評価シート!$G$40+1,ROW(A10)-1,IF(ROW(A10)=【記入見本】SH評価シート!$G$40+2,選択肢!$N$3,"")))</f>
        <v/>
      </c>
    </row>
    <row r="26" spans="3:4" x14ac:dyDescent="0.55000000000000004">
      <c r="C26" t="e" cm="1">
        <f t="array" ref="C26">IF(ROW(A11)=1,補助リスト[補助],IF(ROW(A11)&lt;='【記入用】SH評価シート_Blank Sheet'!$G$40+1,ROW(A11)-1,IF(ROW(A11)='【記入用】SH評価シート_Blank Sheet'!$G$40+2,選択肢!$N$3,"")))</f>
        <v>#VALUE!</v>
      </c>
      <c r="D26" t="str" cm="1">
        <f t="array" ref="D26">IF(ROW(A11)=1,補助リスト[補助],IF(ROW(A11)&lt;=【記入見本】SH評価シート!$G$40+1,ROW(A11)-1,IF(ROW(A11)=【記入見本】SH評価シート!$G$40+2,選択肢!$N$3,"")))</f>
        <v/>
      </c>
    </row>
    <row r="27" spans="3:4" x14ac:dyDescent="0.55000000000000004">
      <c r="C27" t="e" cm="1">
        <f t="array" ref="C27">IF(ROW(A12)=1,補助リスト[補助],IF(ROW(A12)&lt;='【記入用】SH評価シート_Blank Sheet'!$G$40+1,ROW(A12)-1,IF(ROW(A12)='【記入用】SH評価シート_Blank Sheet'!$G$40+2,選択肢!$N$3,"")))</f>
        <v>#VALUE!</v>
      </c>
      <c r="D27" t="str" cm="1">
        <f t="array" ref="D27">IF(ROW(A12)=1,補助リスト[補助],IF(ROW(A12)&lt;=【記入見本】SH評価シート!$G$40+1,ROW(A12)-1,IF(ROW(A12)=【記入見本】SH評価シート!$G$40+2,選択肢!$N$3,"")))</f>
        <v/>
      </c>
    </row>
    <row r="28" spans="3:4" x14ac:dyDescent="0.55000000000000004">
      <c r="C28" t="e" cm="1">
        <f t="array" ref="C28">IF(ROW(A13)=1,補助リスト[補助],IF(ROW(A13)&lt;='【記入用】SH評価シート_Blank Sheet'!$G$40+1,ROW(A13)-1,IF(ROW(A13)='【記入用】SH評価シート_Blank Sheet'!$G$40+2,選択肢!$N$3,"")))</f>
        <v>#VALUE!</v>
      </c>
      <c r="D28" t="str" cm="1">
        <f t="array" ref="D28">IF(ROW(A13)=1,補助リスト[補助],IF(ROW(A13)&lt;=【記入見本】SH評価シート!$G$40+1,ROW(A13)-1,IF(ROW(A13)=【記入見本】SH評価シート!$G$40+2,選択肢!$N$3,"")))</f>
        <v/>
      </c>
    </row>
    <row r="29" spans="3:4" x14ac:dyDescent="0.55000000000000004">
      <c r="C29" t="e" cm="1">
        <f t="array" ref="C29">IF(ROW(A14)=1,補助リスト[補助],IF(ROW(A14)&lt;='【記入用】SH評価シート_Blank Sheet'!$G$40+1,ROW(A14)-1,IF(ROW(A14)='【記入用】SH評価シート_Blank Sheet'!$G$40+2,選択肢!$N$3,"")))</f>
        <v>#VALUE!</v>
      </c>
      <c r="D29" t="str" cm="1">
        <f t="array" ref="D29">IF(ROW(A14)=1,補助リスト[補助],IF(ROW(A14)&lt;=【記入見本】SH評価シート!$G$40+1,ROW(A14)-1,IF(ROW(A14)=【記入見本】SH評価シート!$G$40+2,選択肢!$N$3,"")))</f>
        <v/>
      </c>
    </row>
    <row r="30" spans="3:4" x14ac:dyDescent="0.55000000000000004">
      <c r="C30" t="e" cm="1">
        <f t="array" ref="C30">IF(ROW(A15)=1,補助リスト[補助],IF(ROW(A15)&lt;='【記入用】SH評価シート_Blank Sheet'!$G$40+1,ROW(A15)-1,IF(ROW(A15)='【記入用】SH評価シート_Blank Sheet'!$G$40+2,選択肢!$N$3,"")))</f>
        <v>#VALUE!</v>
      </c>
      <c r="D30" t="str" cm="1">
        <f t="array" ref="D30">IF(ROW(A15)=1,補助リスト[補助],IF(ROW(A15)&lt;=【記入見本】SH評価シート!$G$40+1,ROW(A15)-1,IF(ROW(A15)=【記入見本】SH評価シート!$G$40+2,選択肢!$N$3,"")))</f>
        <v/>
      </c>
    </row>
    <row r="31" spans="3:4" x14ac:dyDescent="0.55000000000000004">
      <c r="C31" t="e" cm="1">
        <f t="array" ref="C31">IF(ROW(A16)=1,補助リスト[補助],IF(ROW(A16)&lt;='【記入用】SH評価シート_Blank Sheet'!$G$40+1,ROW(A16)-1,IF(ROW(A16)='【記入用】SH評価シート_Blank Sheet'!$G$40+2,選択肢!$N$3,"")))</f>
        <v>#VALUE!</v>
      </c>
      <c r="D31" t="str" cm="1">
        <f t="array" ref="D31">IF(ROW(A16)=1,補助リスト[補助],IF(ROW(A16)&lt;=【記入見本】SH評価シート!$G$40+1,ROW(A16)-1,IF(ROW(A16)=【記入見本】SH評価シート!$G$40+2,選択肢!$N$3,"")))</f>
        <v/>
      </c>
    </row>
    <row r="32" spans="3:4" x14ac:dyDescent="0.55000000000000004">
      <c r="C32" t="e" cm="1">
        <f t="array" ref="C32">IF(ROW(A17)=1,補助リスト[補助],IF(ROW(A17)&lt;='【記入用】SH評価シート_Blank Sheet'!$G$40+1,ROW(A17)-1,IF(ROW(A17)='【記入用】SH評価シート_Blank Sheet'!$G$40+2,選択肢!$N$3,"")))</f>
        <v>#VALUE!</v>
      </c>
      <c r="D32" t="str" cm="1">
        <f t="array" ref="D32">IF(ROW(A17)=1,補助リスト[補助],IF(ROW(A17)&lt;=【記入見本】SH評価シート!$G$40+1,ROW(A17)-1,IF(ROW(A17)=【記入見本】SH評価シート!$G$40+2,選択肢!$N$3,"")))</f>
        <v/>
      </c>
    </row>
    <row r="33" spans="3:4" x14ac:dyDescent="0.55000000000000004">
      <c r="C33" t="e" cm="1">
        <f t="array" ref="C33">IF(ROW(A18)=1,補助リスト[補助],IF(ROW(A18)&lt;='【記入用】SH評価シート_Blank Sheet'!$G$40+1,ROW(A18)-1,IF(ROW(A18)='【記入用】SH評価シート_Blank Sheet'!$G$40+2,選択肢!$N$3,"")))</f>
        <v>#VALUE!</v>
      </c>
      <c r="D33" t="str" cm="1">
        <f t="array" ref="D33">IF(ROW(A18)=1,補助リスト[補助],IF(ROW(A18)&lt;=【記入見本】SH評価シート!$G$40+1,ROW(A18)-1,IF(ROW(A18)=【記入見本】SH評価シート!$G$40+2,選択肢!$N$3,"")))</f>
        <v/>
      </c>
    </row>
    <row r="34" spans="3:4" x14ac:dyDescent="0.55000000000000004">
      <c r="C34" t="e" cm="1">
        <f t="array" ref="C34">IF(ROW(A19)=1,補助リスト[補助],IF(ROW(A19)&lt;='【記入用】SH評価シート_Blank Sheet'!$G$40+1,ROW(A19)-1,IF(ROW(A19)='【記入用】SH評価シート_Blank Sheet'!$G$40+2,選択肢!$N$3,"")))</f>
        <v>#VALUE!</v>
      </c>
      <c r="D34" t="str" cm="1">
        <f t="array" ref="D34">IF(ROW(A19)=1,補助リスト[補助],IF(ROW(A19)&lt;=【記入見本】SH評価シート!$G$40+1,ROW(A19)-1,IF(ROW(A19)=【記入見本】SH評価シート!$G$40+2,選択肢!$N$3,"")))</f>
        <v/>
      </c>
    </row>
    <row r="35" spans="3:4" x14ac:dyDescent="0.55000000000000004">
      <c r="C35" t="e" cm="1">
        <f t="array" ref="C35">IF(ROW(A20)=1,補助リスト[補助],IF(ROW(A20)&lt;='【記入用】SH評価シート_Blank Sheet'!$G$40+1,ROW(A20)-1,IF(ROW(A20)='【記入用】SH評価シート_Blank Sheet'!$G$40+2,選択肢!$N$3,"")))</f>
        <v>#VALUE!</v>
      </c>
      <c r="D35" t="str" cm="1">
        <f t="array" ref="D35">IF(ROW(A20)=1,補助リスト[補助],IF(ROW(A20)&lt;=【記入見本】SH評価シート!$G$40+1,ROW(A20)-1,IF(ROW(A20)=【記入見本】SH評価シート!$G$40+2,選択肢!$N$3,"")))</f>
        <v/>
      </c>
    </row>
    <row r="36" spans="3:4" x14ac:dyDescent="0.55000000000000004">
      <c r="C36" t="e" cm="1">
        <f t="array" ref="C36">IF(ROW(A21)=1,補助リスト[補助],IF(ROW(A21)&lt;='【記入用】SH評価シート_Blank Sheet'!$G$40+1,ROW(A21)-1,IF(ROW(A21)='【記入用】SH評価シート_Blank Sheet'!$G$40+2,選択肢!$N$3,"")))</f>
        <v>#VALUE!</v>
      </c>
      <c r="D36" t="str" cm="1">
        <f t="array" ref="D36">IF(ROW(A21)=1,補助リスト[補助],IF(ROW(A21)&lt;=【記入見本】SH評価シート!$G$40+1,ROW(A21)-1,IF(ROW(A21)=【記入見本】SH評価シート!$G$40+2,選択肢!$N$3,"")))</f>
        <v/>
      </c>
    </row>
    <row r="37" spans="3:4" x14ac:dyDescent="0.55000000000000004">
      <c r="C37" t="e" cm="1">
        <f t="array" ref="C37">IF(ROW(A22)=1,補助リスト[補助],IF(ROW(A22)&lt;='【記入用】SH評価シート_Blank Sheet'!$G$40+1,ROW(A22)-1,IF(ROW(A22)='【記入用】SH評価シート_Blank Sheet'!$G$40+2,選択肢!$N$3,"")))</f>
        <v>#VALUE!</v>
      </c>
      <c r="D37" t="str" cm="1">
        <f t="array" ref="D37">IF(ROW(A22)=1,補助リスト[補助],IF(ROW(A22)&lt;=【記入見本】SH評価シート!$G$40+1,ROW(A22)-1,IF(ROW(A22)=【記入見本】SH評価シート!$G$40+2,選択肢!$N$3,"")))</f>
        <v/>
      </c>
    </row>
    <row r="38" spans="3:4" x14ac:dyDescent="0.55000000000000004">
      <c r="C38" t="e" cm="1">
        <f t="array" ref="C38">IF(ROW(A23)=1,補助リスト[補助],IF(ROW(A23)&lt;='【記入用】SH評価シート_Blank Sheet'!$G$40+1,ROW(A23)-1,IF(ROW(A23)='【記入用】SH評価シート_Blank Sheet'!$G$40+2,選択肢!$N$3,"")))</f>
        <v>#VALUE!</v>
      </c>
      <c r="D38" t="str" cm="1">
        <f t="array" ref="D38">IF(ROW(A23)=1,補助リスト[補助],IF(ROW(A23)&lt;=【記入見本】SH評価シート!$G$40+1,ROW(A23)-1,IF(ROW(A23)=【記入見本】SH評価シート!$G$40+2,選択肢!$N$3,"")))</f>
        <v/>
      </c>
    </row>
    <row r="39" spans="3:4" x14ac:dyDescent="0.55000000000000004">
      <c r="C39" t="e" cm="1">
        <f t="array" ref="C39">IF(ROW(A24)=1,補助リスト[補助],IF(ROW(A24)&lt;='【記入用】SH評価シート_Blank Sheet'!$G$40+1,ROW(A24)-1,IF(ROW(A24)='【記入用】SH評価シート_Blank Sheet'!$G$40+2,選択肢!$N$3,"")))</f>
        <v>#VALUE!</v>
      </c>
      <c r="D39" t="str" cm="1">
        <f t="array" ref="D39">IF(ROW(A24)=1,補助リスト[補助],IF(ROW(A24)&lt;=【記入見本】SH評価シート!$G$40+1,ROW(A24)-1,IF(ROW(A24)=【記入見本】SH評価シート!$G$40+2,選択肢!$N$3,"")))</f>
        <v/>
      </c>
    </row>
    <row r="40" spans="3:4" x14ac:dyDescent="0.55000000000000004">
      <c r="C40" t="e" cm="1">
        <f t="array" ref="C40">IF(ROW(A25)=1,補助リスト[補助],IF(ROW(A25)&lt;='【記入用】SH評価シート_Blank Sheet'!$G$40+1,ROW(A25)-1,IF(ROW(A25)='【記入用】SH評価シート_Blank Sheet'!$G$40+2,選択肢!$N$3,"")))</f>
        <v>#VALUE!</v>
      </c>
      <c r="D40" t="str" cm="1">
        <f t="array" ref="D40">IF(ROW(A25)=1,補助リスト[補助],IF(ROW(A25)&lt;=【記入見本】SH評価シート!$G$40+1,ROW(A25)-1,IF(ROW(A25)=【記入見本】SH評価シート!$G$40+2,選択肢!$N$3,"")))</f>
        <v/>
      </c>
    </row>
    <row r="41" spans="3:4" x14ac:dyDescent="0.55000000000000004">
      <c r="C41" t="e" cm="1">
        <f t="array" ref="C41">IF(ROW(A26)=1,補助リスト[補助],IF(ROW(A26)&lt;='【記入用】SH評価シート_Blank Sheet'!$G$40+1,ROW(A26)-1,IF(ROW(A26)='【記入用】SH評価シート_Blank Sheet'!$G$40+2,選択肢!$N$3,"")))</f>
        <v>#VALUE!</v>
      </c>
      <c r="D41" t="str" cm="1">
        <f t="array" ref="D41">IF(ROW(A26)=1,補助リスト[補助],IF(ROW(A26)&lt;=【記入見本】SH評価シート!$G$40+1,ROW(A26)-1,IF(ROW(A26)=【記入見本】SH評価シート!$G$40+2,選択肢!$N$3,"")))</f>
        <v/>
      </c>
    </row>
    <row r="42" spans="3:4" x14ac:dyDescent="0.55000000000000004">
      <c r="C42" t="e" cm="1">
        <f t="array" ref="C42">IF(ROW(A27)=1,補助リスト[補助],IF(ROW(A27)&lt;='【記入用】SH評価シート_Blank Sheet'!$G$40+1,ROW(A27)-1,IF(ROW(A27)='【記入用】SH評価シート_Blank Sheet'!$G$40+2,選択肢!$N$3,"")))</f>
        <v>#VALUE!</v>
      </c>
      <c r="D42" t="str" cm="1">
        <f t="array" ref="D42">IF(ROW(A27)=1,補助リスト[補助],IF(ROW(A27)&lt;=【記入見本】SH評価シート!$G$40+1,ROW(A27)-1,IF(ROW(A27)=【記入見本】SH評価シート!$G$40+2,選択肢!$N$3,"")))</f>
        <v/>
      </c>
    </row>
    <row r="43" spans="3:4" x14ac:dyDescent="0.55000000000000004">
      <c r="C43" t="e" cm="1">
        <f t="array" ref="C43">IF(ROW(A28)=1,補助リスト[補助],IF(ROW(A28)&lt;='【記入用】SH評価シート_Blank Sheet'!$G$40+1,ROW(A28)-1,IF(ROW(A28)='【記入用】SH評価シート_Blank Sheet'!$G$40+2,選択肢!$N$3,"")))</f>
        <v>#VALUE!</v>
      </c>
      <c r="D43" t="str" cm="1">
        <f t="array" ref="D43">IF(ROW(A28)=1,補助リスト[補助],IF(ROW(A28)&lt;=【記入見本】SH評価シート!$G$40+1,ROW(A28)-1,IF(ROW(A28)=【記入見本】SH評価シート!$G$40+2,選択肢!$N$3,"")))</f>
        <v/>
      </c>
    </row>
    <row r="44" spans="3:4" x14ac:dyDescent="0.55000000000000004">
      <c r="C44" t="e" cm="1">
        <f t="array" ref="C44">IF(ROW(A29)=1,補助リスト[補助],IF(ROW(A29)&lt;='【記入用】SH評価シート_Blank Sheet'!$G$40+1,ROW(A29)-1,IF(ROW(A29)='【記入用】SH評価シート_Blank Sheet'!$G$40+2,選択肢!$N$3,"")))</f>
        <v>#VALUE!</v>
      </c>
      <c r="D44" t="str" cm="1">
        <f t="array" ref="D44">IF(ROW(A29)=1,補助リスト[補助],IF(ROW(A29)&lt;=【記入見本】SH評価シート!$G$40+1,ROW(A29)-1,IF(ROW(A29)=【記入見本】SH評価シート!$G$40+2,選択肢!$N$3,"")))</f>
        <v/>
      </c>
    </row>
    <row r="45" spans="3:4" x14ac:dyDescent="0.55000000000000004">
      <c r="C45" t="e" cm="1">
        <f t="array" ref="C45">IF(ROW(A30)=1,補助リスト[補助],IF(ROW(A30)&lt;='【記入用】SH評価シート_Blank Sheet'!$G$40+1,ROW(A30)-1,IF(ROW(A30)='【記入用】SH評価シート_Blank Sheet'!$G$40+2,選択肢!$N$3,"")))</f>
        <v>#VALUE!</v>
      </c>
      <c r="D45" t="str" cm="1">
        <f t="array" ref="D45">IF(ROW(A30)=1,補助リスト[補助],IF(ROW(A30)&lt;=【記入見本】SH評価シート!$G$40+1,ROW(A30)-1,IF(ROW(A30)=【記入見本】SH評価シート!$G$40+2,選択肢!$N$3,"")))</f>
        <v/>
      </c>
    </row>
    <row r="46" spans="3:4" x14ac:dyDescent="0.55000000000000004">
      <c r="C46" t="e" cm="1">
        <f t="array" ref="C46">IF(ROW(A31)=1,補助リスト[補助],IF(ROW(A31)&lt;='【記入用】SH評価シート_Blank Sheet'!$G$40+1,ROW(A31)-1,IF(ROW(A31)='【記入用】SH評価シート_Blank Sheet'!$G$40+2,選択肢!$N$3,"")))</f>
        <v>#VALUE!</v>
      </c>
      <c r="D46" t="str" cm="1">
        <f t="array" ref="D46">IF(ROW(A31)=1,補助リスト[補助],IF(ROW(A31)&lt;=【記入見本】SH評価シート!$G$40+1,ROW(A31)-1,IF(ROW(A31)=【記入見本】SH評価シート!$G$40+2,選択肢!$N$3,"")))</f>
        <v/>
      </c>
    </row>
    <row r="47" spans="3:4" x14ac:dyDescent="0.55000000000000004">
      <c r="C47" t="e" cm="1">
        <f t="array" ref="C47">IF(ROW(A32)=1,補助リスト[補助],IF(ROW(A32)&lt;='【記入用】SH評価シート_Blank Sheet'!$G$40+1,ROW(A32)-1,IF(ROW(A32)='【記入用】SH評価シート_Blank Sheet'!$G$40+2,選択肢!$N$3,"")))</f>
        <v>#VALUE!</v>
      </c>
      <c r="D47" t="str" cm="1">
        <f t="array" ref="D47">IF(ROW(A32)=1,補助リスト[補助],IF(ROW(A32)&lt;=【記入見本】SH評価シート!$G$40+1,ROW(A32)-1,IF(ROW(A32)=【記入見本】SH評価シート!$G$40+2,選択肢!$N$3,"")))</f>
        <v/>
      </c>
    </row>
    <row r="48" spans="3:4" x14ac:dyDescent="0.55000000000000004">
      <c r="C48" t="e" cm="1">
        <f t="array" ref="C48">IF(ROW(A33)=1,補助リスト[補助],IF(ROW(A33)&lt;='【記入用】SH評価シート_Blank Sheet'!$G$40+1,ROW(A33)-1,IF(ROW(A33)='【記入用】SH評価シート_Blank Sheet'!$G$40+2,選択肢!$N$3,"")))</f>
        <v>#VALUE!</v>
      </c>
      <c r="D48" t="str" cm="1">
        <f t="array" ref="D48">IF(ROW(A33)=1,補助リスト[補助],IF(ROW(A33)&lt;=【記入見本】SH評価シート!$G$40+1,ROW(A33)-1,IF(ROW(A33)=【記入見本】SH評価シート!$G$40+2,選択肢!$N$3,"")))</f>
        <v/>
      </c>
    </row>
    <row r="49" spans="3:4" x14ac:dyDescent="0.55000000000000004">
      <c r="C49" t="e" cm="1">
        <f t="array" ref="C49">IF(ROW(A34)=1,補助リスト[補助],IF(ROW(A34)&lt;='【記入用】SH評価シート_Blank Sheet'!$G$40+1,ROW(A34)-1,IF(ROW(A34)='【記入用】SH評価シート_Blank Sheet'!$G$40+2,選択肢!$N$3,"")))</f>
        <v>#VALUE!</v>
      </c>
      <c r="D49" t="str" cm="1">
        <f t="array" ref="D49">IF(ROW(A34)=1,補助リスト[補助],IF(ROW(A34)&lt;=【記入見本】SH評価シート!$G$40+1,ROW(A34)-1,IF(ROW(A34)=【記入見本】SH評価シート!$G$40+2,選択肢!$N$3,"")))</f>
        <v/>
      </c>
    </row>
    <row r="50" spans="3:4" x14ac:dyDescent="0.55000000000000004">
      <c r="C50" t="e" cm="1">
        <f t="array" ref="C50">IF(ROW(A35)=1,補助リスト[補助],IF(ROW(A35)&lt;='【記入用】SH評価シート_Blank Sheet'!$G$40+1,ROW(A35)-1,IF(ROW(A35)='【記入用】SH評価シート_Blank Sheet'!$G$40+2,選択肢!$N$3,"")))</f>
        <v>#VALUE!</v>
      </c>
      <c r="D50" t="str" cm="1">
        <f t="array" ref="D50">IF(ROW(A35)=1,補助リスト[補助],IF(ROW(A35)&lt;=【記入見本】SH評価シート!$G$40+1,ROW(A35)-1,IF(ROW(A35)=【記入見本】SH評価シート!$G$40+2,選択肢!$N$3,"")))</f>
        <v/>
      </c>
    </row>
    <row r="51" spans="3:4" x14ac:dyDescent="0.55000000000000004">
      <c r="C51" t="e" cm="1">
        <f t="array" ref="C51">IF(ROW(A36)=1,補助リスト[補助],IF(ROW(A36)&lt;='【記入用】SH評価シート_Blank Sheet'!$G$40+1,ROW(A36)-1,IF(ROW(A36)='【記入用】SH評価シート_Blank Sheet'!$G$40+2,選択肢!$N$3,"")))</f>
        <v>#VALUE!</v>
      </c>
      <c r="D51" t="str" cm="1">
        <f t="array" ref="D51">IF(ROW(A36)=1,補助リスト[補助],IF(ROW(A36)&lt;=【記入見本】SH評価シート!$G$40+1,ROW(A36)-1,IF(ROW(A36)=【記入見本】SH評価シート!$G$40+2,選択肢!$N$3,"")))</f>
        <v/>
      </c>
    </row>
    <row r="52" spans="3:4" x14ac:dyDescent="0.55000000000000004">
      <c r="C52" t="e" cm="1">
        <f t="array" ref="C52">IF(ROW(A37)=1,補助リスト[補助],IF(ROW(A37)&lt;='【記入用】SH評価シート_Blank Sheet'!$G$40+1,ROW(A37)-1,IF(ROW(A37)='【記入用】SH評価シート_Blank Sheet'!$G$40+2,選択肢!$N$3,"")))</f>
        <v>#VALUE!</v>
      </c>
      <c r="D52" t="str" cm="1">
        <f t="array" ref="D52">IF(ROW(A37)=1,補助リスト[補助],IF(ROW(A37)&lt;=【記入見本】SH評価シート!$G$40+1,ROW(A37)-1,IF(ROW(A37)=【記入見本】SH評価シート!$G$40+2,選択肢!$N$3,"")))</f>
        <v/>
      </c>
    </row>
    <row r="53" spans="3:4" x14ac:dyDescent="0.55000000000000004">
      <c r="C53" t="e" cm="1">
        <f t="array" ref="C53">IF(ROW(A38)=1,補助リスト[補助],IF(ROW(A38)&lt;='【記入用】SH評価シート_Blank Sheet'!$G$40+1,ROW(A38)-1,IF(ROW(A38)='【記入用】SH評価シート_Blank Sheet'!$G$40+2,選択肢!$N$3,"")))</f>
        <v>#VALUE!</v>
      </c>
      <c r="D53" t="str" cm="1">
        <f t="array" ref="D53">IF(ROW(A38)=1,補助リスト[補助],IF(ROW(A38)&lt;=【記入見本】SH評価シート!$G$40+1,ROW(A38)-1,IF(ROW(A38)=【記入見本】SH評価シート!$G$40+2,選択肢!$N$3,"")))</f>
        <v/>
      </c>
    </row>
    <row r="54" spans="3:4" x14ac:dyDescent="0.55000000000000004">
      <c r="C54" t="e" cm="1">
        <f t="array" ref="C54">IF(ROW(A39)=1,補助リスト[補助],IF(ROW(A39)&lt;='【記入用】SH評価シート_Blank Sheet'!$G$40+1,ROW(A39)-1,IF(ROW(A39)='【記入用】SH評価シート_Blank Sheet'!$G$40+2,選択肢!$N$3,"")))</f>
        <v>#VALUE!</v>
      </c>
      <c r="D54" t="str" cm="1">
        <f t="array" ref="D54">IF(ROW(A39)=1,補助リスト[補助],IF(ROW(A39)&lt;=【記入見本】SH評価シート!$G$40+1,ROW(A39)-1,IF(ROW(A39)=【記入見本】SH評価シート!$G$40+2,選択肢!$N$3,"")))</f>
        <v/>
      </c>
    </row>
    <row r="55" spans="3:4" x14ac:dyDescent="0.55000000000000004">
      <c r="C55" t="e" cm="1">
        <f t="array" ref="C55">IF(ROW(A40)=1,補助リスト[補助],IF(ROW(A40)&lt;='【記入用】SH評価シート_Blank Sheet'!$G$40+1,ROW(A40)-1,IF(ROW(A40)='【記入用】SH評価シート_Blank Sheet'!$G$40+2,選択肢!$N$3,"")))</f>
        <v>#VALUE!</v>
      </c>
      <c r="D55" t="str" cm="1">
        <f t="array" ref="D55">IF(ROW(A40)=1,補助リスト[補助],IF(ROW(A40)&lt;=【記入見本】SH評価シート!$G$40+1,ROW(A40)-1,IF(ROW(A40)=【記入見本】SH評価シート!$G$40+2,選択肢!$N$3,"")))</f>
        <v/>
      </c>
    </row>
    <row r="56" spans="3:4" x14ac:dyDescent="0.55000000000000004">
      <c r="C56" t="e" cm="1">
        <f t="array" ref="C56">IF(ROW(A41)=1,補助リスト[補助],IF(ROW(A41)&lt;='【記入用】SH評価シート_Blank Sheet'!$G$40+1,ROW(A41)-1,IF(ROW(A41)='【記入用】SH評価シート_Blank Sheet'!$G$40+2,選択肢!$N$3,"")))</f>
        <v>#VALUE!</v>
      </c>
      <c r="D56" t="str" cm="1">
        <f t="array" ref="D56">IF(ROW(A41)=1,補助リスト[補助],IF(ROW(A41)&lt;=【記入見本】SH評価シート!$G$40+1,ROW(A41)-1,IF(ROW(A41)=【記入見本】SH評価シート!$G$40+2,選択肢!$N$3,"")))</f>
        <v/>
      </c>
    </row>
    <row r="57" spans="3:4" x14ac:dyDescent="0.55000000000000004">
      <c r="C57" t="e" cm="1">
        <f t="array" ref="C57">IF(ROW(A42)=1,補助リスト[補助],IF(ROW(A42)&lt;='【記入用】SH評価シート_Blank Sheet'!$G$40+1,ROW(A42)-1,IF(ROW(A42)='【記入用】SH評価シート_Blank Sheet'!$G$40+2,選択肢!$N$3,"")))</f>
        <v>#VALUE!</v>
      </c>
      <c r="D57" t="str" cm="1">
        <f t="array" ref="D57">IF(ROW(A42)=1,補助リスト[補助],IF(ROW(A42)&lt;=【記入見本】SH評価シート!$G$40+1,ROW(A42)-1,IF(ROW(A42)=【記入見本】SH評価シート!$G$40+2,選択肢!$N$3,"")))</f>
        <v/>
      </c>
    </row>
    <row r="58" spans="3:4" x14ac:dyDescent="0.55000000000000004">
      <c r="C58" t="e" cm="1">
        <f t="array" ref="C58">IF(ROW(A43)=1,補助リスト[補助],IF(ROW(A43)&lt;='【記入用】SH評価シート_Blank Sheet'!$G$40+1,ROW(A43)-1,IF(ROW(A43)='【記入用】SH評価シート_Blank Sheet'!$G$40+2,選択肢!$N$3,"")))</f>
        <v>#VALUE!</v>
      </c>
      <c r="D58" t="str" cm="1">
        <f t="array" ref="D58">IF(ROW(A43)=1,補助リスト[補助],IF(ROW(A43)&lt;=【記入見本】SH評価シート!$G$40+1,ROW(A43)-1,IF(ROW(A43)=【記入見本】SH評価シート!$G$40+2,選択肢!$N$3,"")))</f>
        <v/>
      </c>
    </row>
    <row r="59" spans="3:4" x14ac:dyDescent="0.55000000000000004">
      <c r="C59" t="e" cm="1">
        <f t="array" ref="C59">IF(ROW(A44)=1,補助リスト[補助],IF(ROW(A44)&lt;='【記入用】SH評価シート_Blank Sheet'!$G$40+1,ROW(A44)-1,IF(ROW(A44)='【記入用】SH評価シート_Blank Sheet'!$G$40+2,選択肢!$N$3,"")))</f>
        <v>#VALUE!</v>
      </c>
      <c r="D59" t="str" cm="1">
        <f t="array" ref="D59">IF(ROW(A44)=1,補助リスト[補助],IF(ROW(A44)&lt;=【記入見本】SH評価シート!$G$40+1,ROW(A44)-1,IF(ROW(A44)=【記入見本】SH評価シート!$G$40+2,選択肢!$N$3,"")))</f>
        <v/>
      </c>
    </row>
    <row r="60" spans="3:4" x14ac:dyDescent="0.55000000000000004">
      <c r="C60" t="e" cm="1">
        <f t="array" ref="C60">IF(ROW(A45)=1,補助リスト[補助],IF(ROW(A45)&lt;='【記入用】SH評価シート_Blank Sheet'!$G$40+1,ROW(A45)-1,IF(ROW(A45)='【記入用】SH評価シート_Blank Sheet'!$G$40+2,選択肢!$N$3,"")))</f>
        <v>#VALUE!</v>
      </c>
      <c r="D60" t="str" cm="1">
        <f t="array" ref="D60">IF(ROW(A45)=1,補助リスト[補助],IF(ROW(A45)&lt;=【記入見本】SH評価シート!$G$40+1,ROW(A45)-1,IF(ROW(A45)=【記入見本】SH評価シート!$G$40+2,選択肢!$N$3,"")))</f>
        <v/>
      </c>
    </row>
    <row r="61" spans="3:4" x14ac:dyDescent="0.55000000000000004">
      <c r="C61" t="e" cm="1">
        <f t="array" ref="C61">IF(ROW(A46)=1,補助リスト[補助],IF(ROW(A46)&lt;='【記入用】SH評価シート_Blank Sheet'!$G$40+1,ROW(A46)-1,IF(ROW(A46)='【記入用】SH評価シート_Blank Sheet'!$G$40+2,選択肢!$N$3,"")))</f>
        <v>#VALUE!</v>
      </c>
      <c r="D61" t="str" cm="1">
        <f t="array" ref="D61">IF(ROW(A46)=1,補助リスト[補助],IF(ROW(A46)&lt;=【記入見本】SH評価シート!$G$40+1,ROW(A46)-1,IF(ROW(A46)=【記入見本】SH評価シート!$G$40+2,選択肢!$N$3,"")))</f>
        <v/>
      </c>
    </row>
    <row r="62" spans="3:4" x14ac:dyDescent="0.55000000000000004">
      <c r="C62" t="e" cm="1">
        <f t="array" ref="C62">IF(ROW(A47)=1,補助リスト[補助],IF(ROW(A47)&lt;='【記入用】SH評価シート_Blank Sheet'!$G$40+1,ROW(A47)-1,IF(ROW(A47)='【記入用】SH評価シート_Blank Sheet'!$G$40+2,選択肢!$N$3,"")))</f>
        <v>#VALUE!</v>
      </c>
      <c r="D62" t="str" cm="1">
        <f t="array" ref="D62">IF(ROW(A47)=1,補助リスト[補助],IF(ROW(A47)&lt;=【記入見本】SH評価シート!$G$40+1,ROW(A47)-1,IF(ROW(A47)=【記入見本】SH評価シート!$G$40+2,選択肢!$N$3,"")))</f>
        <v/>
      </c>
    </row>
    <row r="63" spans="3:4" x14ac:dyDescent="0.55000000000000004">
      <c r="C63" t="e" cm="1">
        <f t="array" ref="C63">IF(ROW(A48)=1,補助リスト[補助],IF(ROW(A48)&lt;='【記入用】SH評価シート_Blank Sheet'!$G$40+1,ROW(A48)-1,IF(ROW(A48)='【記入用】SH評価シート_Blank Sheet'!$G$40+2,選択肢!$N$3,"")))</f>
        <v>#VALUE!</v>
      </c>
      <c r="D63" t="str" cm="1">
        <f t="array" ref="D63">IF(ROW(A48)=1,補助リスト[補助],IF(ROW(A48)&lt;=【記入見本】SH評価シート!$G$40+1,ROW(A48)-1,IF(ROW(A48)=【記入見本】SH評価シート!$G$40+2,選択肢!$N$3,"")))</f>
        <v/>
      </c>
    </row>
    <row r="64" spans="3:4" x14ac:dyDescent="0.55000000000000004">
      <c r="C64" t="e" cm="1">
        <f t="array" ref="C64">IF(ROW(A49)=1,補助リスト[補助],IF(ROW(A49)&lt;='【記入用】SH評価シート_Blank Sheet'!$G$40+1,ROW(A49)-1,IF(ROW(A49)='【記入用】SH評価シート_Blank Sheet'!$G$40+2,選択肢!$N$3,"")))</f>
        <v>#VALUE!</v>
      </c>
      <c r="D64" t="str" cm="1">
        <f t="array" ref="D64">IF(ROW(A49)=1,補助リスト[補助],IF(ROW(A49)&lt;=【記入見本】SH評価シート!$G$40+1,ROW(A49)-1,IF(ROW(A49)=【記入見本】SH評価シート!$G$40+2,選択肢!$N$3,"")))</f>
        <v/>
      </c>
    </row>
    <row r="65" spans="3:4" x14ac:dyDescent="0.55000000000000004">
      <c r="C65" t="e" cm="1">
        <f t="array" ref="C65">IF(ROW(A50)=1,補助リスト[補助],IF(ROW(A50)&lt;='【記入用】SH評価シート_Blank Sheet'!$G$40+1,ROW(A50)-1,IF(ROW(A50)='【記入用】SH評価シート_Blank Sheet'!$G$40+2,選択肢!$N$3,"")))</f>
        <v>#VALUE!</v>
      </c>
      <c r="D65" t="str" cm="1">
        <f t="array" ref="D65">IF(ROW(A50)=1,補助リスト[補助],IF(ROW(A50)&lt;=【記入見本】SH評価シート!$G$40+1,ROW(A50)-1,IF(ROW(A50)=【記入見本】SH評価シート!$G$40+2,選択肢!$N$3,"")))</f>
        <v/>
      </c>
    </row>
    <row r="66" spans="3:4" x14ac:dyDescent="0.55000000000000004">
      <c r="C66" t="e" cm="1">
        <f t="array" ref="C66">IF(ROW(A51)=1,補助リスト[補助],IF(ROW(A51)&lt;='【記入用】SH評価シート_Blank Sheet'!$G$40+1,ROW(A51)-1,IF(ROW(A51)='【記入用】SH評価シート_Blank Sheet'!$G$40+2,選択肢!$N$3,"")))</f>
        <v>#VALUE!</v>
      </c>
      <c r="D66" t="str" cm="1">
        <f t="array" ref="D66">IF(ROW(A51)=1,補助リスト[補助],IF(ROW(A51)&lt;=【記入見本】SH評価シート!$G$40+1,ROW(A51)-1,IF(ROW(A51)=【記入見本】SH評価シート!$G$40+2,選択肢!$N$3,"")))</f>
        <v/>
      </c>
    </row>
    <row r="67" spans="3:4" x14ac:dyDescent="0.55000000000000004">
      <c r="C67" t="e" cm="1">
        <f t="array" ref="C67">IF(ROW(A52)=1,補助リスト[補助],IF(ROW(A52)&lt;='【記入用】SH評価シート_Blank Sheet'!$G$40+1,ROW(A52)-1,IF(ROW(A52)='【記入用】SH評価シート_Blank Sheet'!$G$40+2,選択肢!$N$3,"")))</f>
        <v>#VALUE!</v>
      </c>
      <c r="D67" t="str" cm="1">
        <f t="array" ref="D67">IF(ROW(A52)=1,補助リスト[補助],IF(ROW(A52)&lt;=【記入見本】SH評価シート!$G$40+1,ROW(A52)-1,IF(ROW(A52)=【記入見本】SH評価シート!$G$40+2,選択肢!$N$3,"")))</f>
        <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DC3FE04151F54E80A0FE3C9A2DAB8B" ma:contentTypeVersion="12" ma:contentTypeDescription="Create a new document." ma:contentTypeScope="" ma:versionID="2dd9f30fba3adb7bace135cb010f4f20">
  <xsd:schema xmlns:xsd="http://www.w3.org/2001/XMLSchema" xmlns:xs="http://www.w3.org/2001/XMLSchema" xmlns:p="http://schemas.microsoft.com/office/2006/metadata/properties" xmlns:ns3="1a700b89-edce-4ca7-aee7-5c605f77775f" targetNamespace="http://schemas.microsoft.com/office/2006/metadata/properties" ma:root="true" ma:fieldsID="24d8293ca332862d17613c7271deb9d7" ns3:_="">
    <xsd:import namespace="1a700b89-edce-4ca7-aee7-5c605f77775f"/>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700b89-edce-4ca7-aee7-5c605f77775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1a700b89-edce-4ca7-aee7-5c605f77775f" xsi:nil="true"/>
  </documentManagement>
</p:properties>
</file>

<file path=customXml/itemProps1.xml><?xml version="1.0" encoding="utf-8"?>
<ds:datastoreItem xmlns:ds="http://schemas.openxmlformats.org/officeDocument/2006/customXml" ds:itemID="{B1FEBE64-CEB5-4666-9162-94779A46B982}">
  <ds:schemaRefs>
    <ds:schemaRef ds:uri="http://schemas.microsoft.com/sharepoint/v3/contenttype/forms"/>
  </ds:schemaRefs>
</ds:datastoreItem>
</file>

<file path=customXml/itemProps2.xml><?xml version="1.0" encoding="utf-8"?>
<ds:datastoreItem xmlns:ds="http://schemas.openxmlformats.org/officeDocument/2006/customXml" ds:itemID="{DD9EFFFF-D0DD-40A2-BAAF-C91C588837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700b89-edce-4ca7-aee7-5c605f7777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4EA885-AC4A-4A41-94B5-97BE13450E25}">
  <ds:schemaRefs>
    <ds:schemaRef ds:uri="1a700b89-edce-4ca7-aee7-5c605f77775f"/>
    <ds:schemaRef ds:uri="http://purl.org/dc/terms/"/>
    <ds:schemaRef ds:uri="http://schemas.microsoft.com/office/2006/documentManagement/types"/>
    <ds:schemaRef ds:uri="http://schemas.microsoft.com/office/2006/metadata/propertie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s>
</ds:datastoreItem>
</file>

<file path=docMetadata/LabelInfo.xml><?xml version="1.0" encoding="utf-8"?>
<clbl:labelList xmlns:clbl="http://schemas.microsoft.com/office/2020/mipLabelMetadata">
  <clbl:label id="{eb3d6966-7b3b-4f51-bc29-e5b194e73c1e}" enabled="0" method="" siteId="{eb3d6966-7b3b-4f51-bc29-e5b194e73c1e}"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初めに_Introduction</vt:lpstr>
      <vt:lpstr>【記入用】SH評価シート_Blank Sheet</vt:lpstr>
      <vt:lpstr>【記入見本】SH評価シート</vt:lpstr>
      <vt:lpstr>【Sample】SH Sheet</vt:lpstr>
      <vt:lpstr>⇒公開時非表示設定へ</vt:lpstr>
      <vt:lpstr>技術開発テーマ一覧</vt:lpstr>
      <vt:lpstr>選択肢</vt:lpstr>
      <vt:lpstr>補助シート</vt:lpstr>
      <vt:lpstr>テーマ</vt:lpstr>
      <vt:lpstr>回答数</vt:lpstr>
      <vt:lpstr>関係性</vt:lpstr>
      <vt:lpstr>技術開発テーマ</vt:lpstr>
      <vt:lpstr>金融機関関係性</vt:lpstr>
      <vt:lpstr>顧客候補関係性</vt:lpstr>
      <vt:lpstr>情報共有</vt:lpstr>
      <vt:lpstr>選択式_右側のプルダウンボタンを押して選択してください関係性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2026-01-25T23:31:45Z</dcterms:created>
  <dcterms:modified xsi:type="dcterms:W3CDTF">2026-08-28T08:48:52Z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0x01010093DC3FE04151F54E80A0FE3C9A2DAB8B</vt:lpwstr>
  </property>
</Properties>
</file>